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11868" tabRatio="839" activeTab="0"/>
  </bookViews>
  <sheets>
    <sheet name="1-1 TS" sheetId="1" r:id="rId1"/>
    <sheet name="1-2 AR_BK" sheetId="2" r:id="rId2"/>
    <sheet name="1-3 ELT" sheetId="3" r:id="rId3"/>
    <sheet name="1-1 AR" sheetId="4" r:id="rId4"/>
    <sheet name="1-2 BK" sheetId="5" r:id="rId5"/>
    <sheet name="1-3 UKT" sheetId="6" r:id="rId6"/>
    <sheet name="1-4 ELT" sheetId="7" r:id="rId7"/>
  </sheets>
  <externalReferences>
    <externalReference r:id="rId10"/>
  </externalReferences>
  <definedNames>
    <definedName name="_xlnm._FilterDatabase" localSheetId="1" hidden="1">'1-2 AR_BK'!$A$13:$D$59</definedName>
    <definedName name="A">'[1]2'!$A$1</definedName>
    <definedName name="P">#REF!</definedName>
  </definedNames>
  <calcPr fullCalcOnLoad="1"/>
</workbook>
</file>

<file path=xl/sharedStrings.xml><?xml version="1.0" encoding="utf-8"?>
<sst xmlns="http://schemas.openxmlformats.org/spreadsheetml/2006/main" count="570" uniqueCount="296">
  <si>
    <t>m</t>
  </si>
  <si>
    <t>Daudzums</t>
  </si>
  <si>
    <t>Darba nosaukums</t>
  </si>
  <si>
    <t>kompl.</t>
  </si>
  <si>
    <t>gab.</t>
  </si>
  <si>
    <t>t.m</t>
  </si>
  <si>
    <t>gb.</t>
  </si>
  <si>
    <t>m³</t>
  </si>
  <si>
    <t>vieta</t>
  </si>
  <si>
    <t xml:space="preserve">gab. </t>
  </si>
  <si>
    <t>m²</t>
  </si>
  <si>
    <t>iepirkuma</t>
  </si>
  <si>
    <t>nolikumam</t>
  </si>
  <si>
    <t>TEHNISKĀ SPECIFIKĀCIJA</t>
  </si>
  <si>
    <t>iepirkumam</t>
  </si>
  <si>
    <t>Mērvienība</t>
  </si>
  <si>
    <t>1.1.</t>
  </si>
  <si>
    <t>2.1.</t>
  </si>
  <si>
    <t>3.1.</t>
  </si>
  <si>
    <t>3.2.</t>
  </si>
  <si>
    <t>3.3.</t>
  </si>
  <si>
    <t>3.4.</t>
  </si>
  <si>
    <t>3.5.</t>
  </si>
  <si>
    <t>4.1.</t>
  </si>
  <si>
    <t>4.2.</t>
  </si>
  <si>
    <t>5.1.</t>
  </si>
  <si>
    <t>5.2.</t>
  </si>
  <si>
    <t>5.3.</t>
  </si>
  <si>
    <t>5.4.</t>
  </si>
  <si>
    <t>6.1.</t>
  </si>
  <si>
    <t>6.2.</t>
  </si>
  <si>
    <t>6.3.</t>
  </si>
  <si>
    <t>6.4.</t>
  </si>
  <si>
    <t>8.2.</t>
  </si>
  <si>
    <t>8.3.</t>
  </si>
  <si>
    <t>8.4.</t>
  </si>
  <si>
    <t>9.1.</t>
  </si>
  <si>
    <t>9.2.</t>
  </si>
  <si>
    <t>8.1.</t>
  </si>
  <si>
    <t>2.2.</t>
  </si>
  <si>
    <t>2.3.</t>
  </si>
  <si>
    <t>2.4.</t>
  </si>
  <si>
    <t>2.5.</t>
  </si>
  <si>
    <t>2.6.</t>
  </si>
  <si>
    <t>3.6.</t>
  </si>
  <si>
    <t>3.7.</t>
  </si>
  <si>
    <t>4.3.</t>
  </si>
  <si>
    <t>4.4.</t>
  </si>
  <si>
    <t>4.5.</t>
  </si>
  <si>
    <t>4.7.</t>
  </si>
  <si>
    <t>4.8.</t>
  </si>
  <si>
    <t>4.9.</t>
  </si>
  <si>
    <t>Nr. p.k.</t>
  </si>
  <si>
    <t>Sagatavošanas darbi</t>
  </si>
  <si>
    <t>Teritorijas uzmērīšanas un nospraušanas darbi</t>
  </si>
  <si>
    <t>Koku zāģēšana, ieskaitot celmu laušanu</t>
  </si>
  <si>
    <t>Augu grunts noņemšana 20 cm biezumā, grunti aizvedot uz atbērtni</t>
  </si>
  <si>
    <t>Būvniecības darbi</t>
  </si>
  <si>
    <t>Lietus ūdens kanalizācija K2</t>
  </si>
  <si>
    <t>Plastmasas lietus ūdens kanalizācijas caurules D200 mm ar savienošanas veidgabaliem, stprības klase T8/SN8, iebūve sausā gruntī, H= ÷ 2.0 m</t>
  </si>
  <si>
    <t>Plastmasas lietus ūdens kanalizācijas caurules D160 mm ar savienošanas veidgabaliem, stprības klase T8/SN8, iebūve sausā gruntī, H= ÷ 1.5 m</t>
  </si>
  <si>
    <t>Gūlija Ø400/160 mm ar teleskopisko cauruli Ø315 mm, ar čuguna kupolveida resti A15 (1.5 T) , H=÷2.0 m, ar nosēddaļu H=0.65 m, iebūve sausā gruntī</t>
  </si>
  <si>
    <t>Gūlija Ø400/160 mm ar teleskopisko cauruli Ø315 mm, ar čuguna resti D400 (40 T) , H=÷2.0 m, ar nosēddaļu H=0.65 m, iebūve sausā gruntī</t>
  </si>
  <si>
    <t>Plastmasas kanalizācijas aka Ø400/200/160 mm ar teleskopisko cauruli Ø315, ar ķeta rāmi un slēgto čuguna vāku (40 T), H=÷ 2.0 m, sausā gruntī</t>
  </si>
  <si>
    <t xml:space="preserve">Cauruļvada pamatne un apbērums no esošas smilšainas grunts, ar blietēšanu līdz vajadzīgajai pakāpei </t>
  </si>
  <si>
    <t>Šķērsošanās ar esošām komunikācijām, nodrošinot to aizsardzību:</t>
  </si>
  <si>
    <t xml:space="preserve"> - elektriskie kabeļi</t>
  </si>
  <si>
    <t xml:space="preserve"> - drenāžas vads d250</t>
  </si>
  <si>
    <t>Ielu tirdzniecības laukums un stāvlaukums</t>
  </si>
  <si>
    <t xml:space="preserve">Dalītas kabeļu aizsargcaurules EVOCAB SPLIT vai ekvivalents Ø110 mm iebūve </t>
  </si>
  <si>
    <t>Zemes klātnes ierakuma būvniecība, grunti pārvietojot uzbērumā</t>
  </si>
  <si>
    <t>Zemes klātnes uzbēruma būvniecība no pievestas smilšainas grunts, Kf &gt; 1 m/dnn</t>
  </si>
  <si>
    <t>Salizturīgās kārtas būvniecība 30 cm biezumā</t>
  </si>
  <si>
    <t>Smilts (0/8), kf &gt; 1 m/dienn, kārtas būvniecība 15 cm biezumā</t>
  </si>
  <si>
    <t>Nesaistītu minerālmateriālu (0/45) pamata nesošās kārtas būvniecība 25 cm biezumā</t>
  </si>
  <si>
    <t xml:space="preserve">Nesaistītu minerālmateriālu (0/32p) pamata nesošās kārtas būvniecība 15 cm biezumā </t>
  </si>
  <si>
    <t xml:space="preserve">Nesaistītu minerālmateriālu (0/32s) seguma būvniecība 25 cm biezumā </t>
  </si>
  <si>
    <t>Izlīdzinošās starpkārtas būvniecība no smilts - izsiju maisījuma (0/8) 5 cm biezumā, to noblīvējot</t>
  </si>
  <si>
    <t>Betona apmales BR 100.30.15 uzstādīšana uz betona C30/37 pamata</t>
  </si>
  <si>
    <t>Betona apmales BR 100.30/22.15 uzstādīšana uz betona C30/37 pamata</t>
  </si>
  <si>
    <t>Betona apmales BR 100.22.15 uzstādīšana uz betona C30/37 pamata</t>
  </si>
  <si>
    <t>Betona apmales BR 100.20.8 uzstādīšana uz betona C30/37 pamata</t>
  </si>
  <si>
    <t>Betona bruģa  seguma būvniecība 6 cm biezumā</t>
  </si>
  <si>
    <t xml:space="preserve">Betona bruģa seguma būvniecība 8 cm biezumā </t>
  </si>
  <si>
    <t xml:space="preserve">Dabīgā akmens bruģa seguma būvniecība + marķējums (autotransporta kustībai) </t>
  </si>
  <si>
    <t xml:space="preserve">Nesaistītu minerālmateriālu (0/32s) seguma būvniecība salaiduma vietās, hvid. 8 cm biezumā </t>
  </si>
  <si>
    <t>Esošo inženierkomunikāciju akas vāku un kapju nomaiņa pret peldošā tipa vākiem un kapēm un līmeņošana:</t>
  </si>
  <si>
    <t xml:space="preserve"> - sadzīves kanalizācija </t>
  </si>
  <si>
    <t xml:space="preserve"> - drenāža </t>
  </si>
  <si>
    <t>Apzaļumošana ar augu zemi ar daudzgadīgā zālāja sēklām 10 cm biezumā</t>
  </si>
  <si>
    <t>Satiksmes organizācija</t>
  </si>
  <si>
    <t>Jauno ceļa zīmju uzstādīšana:</t>
  </si>
  <si>
    <t xml:space="preserve"> - Nr. 206 - "Dodiet ceļu"</t>
  </si>
  <si>
    <t xml:space="preserve"> - Nr. 301 - "Iebraukt aizliegts" </t>
  </si>
  <si>
    <t xml:space="preserve"> - Nr. 532 - "Stāvvieta"</t>
  </si>
  <si>
    <t>Cinkota metāla staba uzstādīšana</t>
  </si>
  <si>
    <t>Labiekārtošana</t>
  </si>
  <si>
    <t>Atpūtas solu uzstādīšana</t>
  </si>
  <si>
    <t>Mazās arhitektūras formas uzstādīšana</t>
  </si>
  <si>
    <t xml:space="preserve"> identifikācijas Nr.PNP2016/30</t>
  </si>
  <si>
    <t>"Ielu tirdzniecības laukuma, nojumes, stāvlaukuma un publiskās tualetes izbūve Priekulē, Priekules novadā"</t>
  </si>
  <si>
    <t>Nojume</t>
  </si>
  <si>
    <t>Pamati</t>
  </si>
  <si>
    <t>Grunts rakšana pamatiem</t>
  </si>
  <si>
    <t>Pamatu betonēšana, betons C 30/37, XC 2</t>
  </si>
  <si>
    <t xml:space="preserve"> - Ø 16 armatūra </t>
  </si>
  <si>
    <t>kg.</t>
  </si>
  <si>
    <t xml:space="preserve"> - Ø 6 armatūra </t>
  </si>
  <si>
    <t xml:space="preserve"> - siets Ø 8#150 mm</t>
  </si>
  <si>
    <t>Ieliekamās detaļas:</t>
  </si>
  <si>
    <t xml:space="preserve"> - loksne t=5 mm S235</t>
  </si>
  <si>
    <t xml:space="preserve"> - loksne t=10 mm S235</t>
  </si>
  <si>
    <t>Hidroizolācijas ieklāšana</t>
  </si>
  <si>
    <t>Nesošais karkass</t>
  </si>
  <si>
    <t>Koka kolonnu K-1, 150x150 mm montāža</t>
  </si>
  <si>
    <t>Koka siju  S-1, 150 x 100 mm montāža</t>
  </si>
  <si>
    <t>Koka siju  S-2, 150 x 150 mm montāža</t>
  </si>
  <si>
    <t>Koka dēļu 100 x 25 apšuvums</t>
  </si>
  <si>
    <t>Metāla stiprinājuma detāļas:</t>
  </si>
  <si>
    <t xml:space="preserve"> - loksne 140 x 300 x 1,5 mm</t>
  </si>
  <si>
    <t xml:space="preserve"> - leņķis 105 x 105 x 90 x 2,0 mm</t>
  </si>
  <si>
    <t>Jumts</t>
  </si>
  <si>
    <t>Koka spāru 70 x 170 mm montāža</t>
  </si>
  <si>
    <t xml:space="preserve">Koka dēļu 100 x 25 montāža (spāru apakšas apdare) </t>
  </si>
  <si>
    <t>Metāla stiprinājuma detāļas 32 x 210 x 2,0 mm</t>
  </si>
  <si>
    <t>Metāla lente 60 mm, b=1,5 mm  biezumā (diagonālsaites)</t>
  </si>
  <si>
    <t>Cinkota jumta ieseguma RUKKI T20-24W-1100, 0,5 mm ieklāšana</t>
  </si>
  <si>
    <t>Virsgaismas  ieseguma T20-24 RA 6T 2024 ieklāšana</t>
  </si>
  <si>
    <t>Horizontālo jumta tekņu Ø125 mm montāža</t>
  </si>
  <si>
    <t>Vertikālo jumta noteku Ø 87 mm montāža</t>
  </si>
  <si>
    <t>Nojumes krāsošana</t>
  </si>
  <si>
    <t>Mazās arhitektūras formas</t>
  </si>
  <si>
    <t>Tirdzniecības galdu izgatavošana</t>
  </si>
  <si>
    <t xml:space="preserve"> - koka dēlis 100 x 45 (h) mm</t>
  </si>
  <si>
    <t xml:space="preserve"> - metāla cauruļveida sija 60 x 80 mm</t>
  </si>
  <si>
    <t xml:space="preserve"> - metāla leņķis 50 x 50 mm</t>
  </si>
  <si>
    <t>Gājēju tiltiņa izgatavošana</t>
  </si>
  <si>
    <t xml:space="preserve"> - koka koka brusa 100 x 100 mm</t>
  </si>
  <si>
    <t xml:space="preserve"> - koka koka brusa 50 x 100 mm</t>
  </si>
  <si>
    <t xml:space="preserve"> - koka koka brusa 100 x 120 (h) mm</t>
  </si>
  <si>
    <t xml:space="preserve"> - terases dēļi 120 x 32 (h) mm</t>
  </si>
  <si>
    <t xml:space="preserve"> - koka dēļi 25 x 240 mm</t>
  </si>
  <si>
    <t xml:space="preserve"> - metāla sija (UPE 240, S355), l=8 m</t>
  </si>
  <si>
    <t xml:space="preserve">Margu stiprinājuma detaļa pie metāla sijas </t>
  </si>
  <si>
    <t>Pamatu betonēšana</t>
  </si>
  <si>
    <t>Gājēju tiltiņa krāsošana</t>
  </si>
  <si>
    <t>Spaiļu kārba ABOX ar spailēm IP-65</t>
  </si>
  <si>
    <t>Kabelis NYY-3x4mm²</t>
  </si>
  <si>
    <t>Kabelis NYY-3x2,5mm²</t>
  </si>
  <si>
    <t>Kabelis NYY-3x1,5mm²</t>
  </si>
  <si>
    <t>Kārba ar savienojuma spailēm 1P</t>
  </si>
  <si>
    <t>Rozete 230V, 16A, IP44 z/a</t>
  </si>
  <si>
    <t>Apgaismes slēdzis vienpolīgs v/a IP44</t>
  </si>
  <si>
    <t>Gaismeklis Plafons LED, 12W, IP-65</t>
  </si>
  <si>
    <t>Caurule D-50, N-750</t>
  </si>
  <si>
    <t>Caurule UV Ø35mm</t>
  </si>
  <si>
    <t>Caurule UV Ø25mm</t>
  </si>
  <si>
    <t>Caurule gofrēta UV Ø25mm</t>
  </si>
  <si>
    <t>Tranšejas rakšana un aizbēršana</t>
  </si>
  <si>
    <t>Palīgmteriālu komplekts</t>
  </si>
  <si>
    <t>Tirdzniecības galdu krāsošana</t>
  </si>
  <si>
    <t>Melnzemes noņemšana, b=10 mm</t>
  </si>
  <si>
    <t>Tualetes būves (vrsbūve ar grīdu, uzstādīta uz betona pamata) pamatnes sagatavošana:</t>
  </si>
  <si>
    <t xml:space="preserve">Grunts ialīdzināšana un blietēšana </t>
  </si>
  <si>
    <t>Drenējoša grants slāņa izveide, b=100 mm</t>
  </si>
  <si>
    <t>Blietētu šķēmbu vai oļu pamatnes izveide zem uzstādāmās tipa tualetes dz/betona pamata, b=150 mm</t>
  </si>
  <si>
    <t>Moduļa "TIPS 20.2" tualetes ēkas uzstādīšana pēc 15.3 metodes principa (virsbūve ar grīdu, uzstādītā uz betona pamata)</t>
  </si>
  <si>
    <t xml:space="preserve">Pandusa izbūve pie tualetes ēkas  (sievietēm/ personām ar īpašām vajadzībām) </t>
  </si>
  <si>
    <t>Betona bruģakmens laukumu un celiņu izbūves darbi:</t>
  </si>
  <si>
    <t xml:space="preserve">Grunts izlīdzināšana un blietēšana </t>
  </si>
  <si>
    <t>Betona bortakmeņa (mazā) BR 80.20.7 uzstādīšana uz betona pamata C16/20</t>
  </si>
  <si>
    <t>Šķembu maisījuma iestrāde, b=100 mm</t>
  </si>
  <si>
    <t>Smilts slāņa iestrāde, b=100 mm</t>
  </si>
  <si>
    <t>5.5.</t>
  </si>
  <si>
    <t>Betona bruģakmens (200x100x60) seguma izbūve</t>
  </si>
  <si>
    <t xml:space="preserve">Noraktās melnzemes izlīdzināšana </t>
  </si>
  <si>
    <t>Zāliena iesēšanas darbi</t>
  </si>
  <si>
    <t>Moduļa "Tips 20.2" tualetes ēkas uzstādīšana</t>
  </si>
  <si>
    <t>1.</t>
  </si>
  <si>
    <t>2.</t>
  </si>
  <si>
    <t>3.</t>
  </si>
  <si>
    <t>4.</t>
  </si>
  <si>
    <t>5.</t>
  </si>
  <si>
    <t>6.</t>
  </si>
  <si>
    <t>7.</t>
  </si>
  <si>
    <t>PLĀTNE/1</t>
  </si>
  <si>
    <t xml:space="preserve">Betons C30/37 XC4 </t>
  </si>
  <si>
    <t>PVC caurule āras d 110, l=435 mm</t>
  </si>
  <si>
    <t>PVC caurule āras d 160, l=135 mm</t>
  </si>
  <si>
    <t xml:space="preserve">Stiegras: </t>
  </si>
  <si>
    <t>A3-T12-L2580</t>
  </si>
  <si>
    <t>A4-T12-L5480</t>
  </si>
  <si>
    <t>R2-T8-L1180</t>
  </si>
  <si>
    <t>Y1-T8-L1250</t>
  </si>
  <si>
    <t>Siets, M/1, 8/8-200/200-2585/5485</t>
  </si>
  <si>
    <t>(Moduļa "Tips 20.2" tualetes ēkas uzstādīšana)</t>
  </si>
  <si>
    <t>Plastmasas kanalizācijas caurule sadzīves notekūdeņiem D160 mmT8(SN8), ar savienošanas veidgabaliem, iebūvei sausā gruntī, H=1,1÷2,2 m</t>
  </si>
  <si>
    <t>Plastmasas kanalizācijas sktaka Ø400/160 mm ar teleskopisko cauruli Ø315 mm, ar ķeta rāmi un slēgto vāku S40t, H=1,1 m, iebūvei sausā gruntī</t>
  </si>
  <si>
    <t xml:space="preserve">Kanalizācijas akas vāka stiprinājums apbetonējot </t>
  </si>
  <si>
    <t xml:space="preserve">vieta </t>
  </si>
  <si>
    <t>Pievienošanās esošai ielas kanalizācijai akā</t>
  </si>
  <si>
    <t>Cauruļvada pamatne un apbērums no pievestas smilšainas grunts (fr 0-32). Grunti noblietēt līdz dabīgā blīvuma pakāpei</t>
  </si>
  <si>
    <t>Plastmasas spiediena caurules dzeramam ūdenim D25 m, Pn 10, ar savienošanas veidgabaliem, iebūvei sausā gruntī, H=1,3÷2,1 m</t>
  </si>
  <si>
    <t>Pievienošanās esošajam ūdensvadām esošā akā</t>
  </si>
  <si>
    <t>Aibīdņa tipa noslēgierīce Dn 25</t>
  </si>
  <si>
    <t>Sedlu tipa uzlika ķeta caurulēm D150/25</t>
  </si>
  <si>
    <t>Šķērsošanās ar esošiem elektrokabeļiem</t>
  </si>
  <si>
    <t>Ūdens mērītājs Dn15 mm (pie ūdens vada ievada ēkā)</t>
  </si>
  <si>
    <t>1. SADZĪVES UN NOTEKŪDEŅU KANALIZĀCIJA - K1</t>
  </si>
  <si>
    <t>1.2.</t>
  </si>
  <si>
    <t>1.3.</t>
  </si>
  <si>
    <t>1.4.</t>
  </si>
  <si>
    <t>1.5.</t>
  </si>
  <si>
    <t>2.7.</t>
  </si>
  <si>
    <t>SADZĪVES UN NOTEKŪDEŅU KANALIZĀCIJA - K1</t>
  </si>
  <si>
    <t>DZERAMĀ ŪDENSVADS - Ū1</t>
  </si>
  <si>
    <t>Elektroapgāde</t>
  </si>
  <si>
    <t>Trases nospraušana</t>
  </si>
  <si>
    <t>Brauktuves asfaltbetona izzāģēšana</t>
  </si>
  <si>
    <t>Brauktuves asfaltbetona noņemšana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</si>
  <si>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</si>
  <si>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Brauktuves asfaltbetona izbūve</t>
  </si>
  <si>
    <r>
      <t>m</t>
    </r>
    <r>
      <rPr>
        <vertAlign val="superscript"/>
        <sz val="11"/>
        <rFont val="Times New Roman"/>
        <family val="1"/>
      </rPr>
      <t>2</t>
    </r>
  </si>
  <si>
    <t>Kabeļa tranšejas rakšana un aizbēršana 1 kabelim (ar meh.)</t>
  </si>
  <si>
    <t>Kabeļa tranšejas rakšana un aizbēršana 1 kabelim (ar rokām)</t>
  </si>
  <si>
    <t>Citu komunikāciju atrakšana (ar rokām)</t>
  </si>
  <si>
    <t>Tranšejas gultnes sagatavošana</t>
  </si>
  <si>
    <t>Kabeļa nosegšana ar signāllentu</t>
  </si>
  <si>
    <t>Kabelis AXPK 4x25 tranšejā</t>
  </si>
  <si>
    <t>Kabelis AXPK 4x25 apgaismojuma balstā</t>
  </si>
  <si>
    <t>Kabelis AXPK 4x25 apgaismojuma sadalnē</t>
  </si>
  <si>
    <t>Kabelis NYY-J 4x6 tranšejā</t>
  </si>
  <si>
    <t>Kabelis NYY-J 4x6 apgaismojuma balstā</t>
  </si>
  <si>
    <t>Kabelis NYY-J 4x6 spēka sadalnē</t>
  </si>
  <si>
    <t>Aizsargcaurules EVOCAB HARD 50 montāža</t>
  </si>
  <si>
    <t>Kabeļa gala apdare EPTK 0015</t>
  </si>
  <si>
    <t>Kabeļnosegekrāns 4x35 L=2,5 uz ķieģeļu sienas</t>
  </si>
  <si>
    <t>Demontēt Al/Al klemme SL 4.25 ar apvalku SP 15</t>
  </si>
  <si>
    <t>Demontēt kabeli AXPK 4x16 no koka balsta</t>
  </si>
  <si>
    <t>Demontēt distances naglas SO71</t>
  </si>
  <si>
    <t>Kabeļu pieslēgšana (KE10.1+Al 25mm2-D8mm)</t>
  </si>
  <si>
    <t>k-ts</t>
  </si>
  <si>
    <t>Vadības un spēka sadalnes montāža un pieslēgšana</t>
  </si>
  <si>
    <t>Transports materiālu sagādei</t>
  </si>
  <si>
    <t>m/h</t>
  </si>
  <si>
    <t>Grants seguma atjaunošana</t>
  </si>
  <si>
    <t>Zaļās zonas atjaunošana</t>
  </si>
  <si>
    <t>Demontēto materiālu transportēšana</t>
  </si>
  <si>
    <t>Izgāztuves pakalpojumu saņemšana</t>
  </si>
  <si>
    <t>1.6.</t>
  </si>
  <si>
    <t>1.7.</t>
  </si>
  <si>
    <t>1.8.</t>
  </si>
  <si>
    <t>1.9.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</si>
  <si>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</si>
  <si>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</si>
  <si>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</si>
  <si>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</si>
  <si>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</si>
  <si>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</si>
  <si>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</si>
  <si>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</si>
  <si>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</si>
  <si>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</si>
  <si>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</si>
  <si>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</si>
  <si>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</si>
  <si>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</si>
  <si>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</si>
  <si>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</si>
  <si>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</si>
  <si>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</si>
  <si>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</si>
  <si>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r>
      <t>m</t>
    </r>
    <r>
      <rPr>
        <vertAlign val="superscript"/>
        <sz val="11"/>
        <rFont val="Times New Roman"/>
        <family val="1"/>
      </rPr>
      <t>3</t>
    </r>
  </si>
  <si>
    <t>4.6.</t>
  </si>
  <si>
    <t>5.6.</t>
  </si>
  <si>
    <t>5.7.</t>
  </si>
  <si>
    <t>5.8.</t>
  </si>
  <si>
    <t>5.9.</t>
  </si>
  <si>
    <t>5.10.</t>
  </si>
  <si>
    <t>5.11.</t>
  </si>
  <si>
    <t>5.12.</t>
  </si>
  <si>
    <t>5.13.</t>
  </si>
  <si>
    <r>
      <t>m</t>
    </r>
    <r>
      <rPr>
        <vertAlign val="superscript"/>
        <sz val="10"/>
        <rFont val="Times New Roman"/>
        <family val="1"/>
      </rPr>
      <t>2</t>
    </r>
  </si>
  <si>
    <t>5.14.</t>
  </si>
  <si>
    <t>5.15.</t>
  </si>
  <si>
    <t>5.16.</t>
  </si>
  <si>
    <t>5.17.</t>
  </si>
  <si>
    <t>8.</t>
  </si>
  <si>
    <t>9.</t>
  </si>
  <si>
    <t>12.1. pielikums</t>
  </si>
  <si>
    <t>12.2. pielikums</t>
  </si>
  <si>
    <t>12.3. pielikums</t>
  </si>
  <si>
    <t>12.4. pielikums</t>
  </si>
  <si>
    <t>12.5. pielikums</t>
  </si>
  <si>
    <t>12.6. pielikums</t>
  </si>
  <si>
    <t>12.7. pielikums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</si>
</sst>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"/>
    <numFmt numFmtId="177" formatCode="0.00000"/>
    <numFmt numFmtId="178" formatCode="#.00"/>
    <numFmt numFmtId="179" formatCode="#."/>
    <numFmt numFmtId="180" formatCode="m\o\n\th\ d\,\ yyyy"/>
    <numFmt numFmtId="181" formatCode="_(* #,##0.00_);_(* \(#,##0.00\);_(* &quot;-&quot;??_);_(@_)"/>
    <numFmt numFmtId="182" formatCode="_(* #,##0.000_);_(* \(#,##0.000\);_(* &quot;-&quot;??_);_(@_)"/>
    <numFmt numFmtId="183" formatCode="0.000000"/>
    <numFmt numFmtId="184" formatCode="0.0000"/>
    <numFmt numFmtId="185" formatCode="0.000"/>
    <numFmt numFmtId="186" formatCode="#,##0.0"/>
    <numFmt numFmtId="187" formatCode="_(* #,##0.0_);_(* \(#,##0.0\);_(* &quot;-&quot;??_);_(@_)"/>
    <numFmt numFmtId="188" formatCode="_(* #,##0_);_(* \(#,##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* #,##0.00000000000_);_(* \(#,##0.0000000000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"/>
    <numFmt numFmtId="202" formatCode="0.00000000"/>
    <numFmt numFmtId="203" formatCode="0.000000000"/>
    <numFmt numFmtId="204" formatCode="_-* #,##0.000_-;\-* #,##0.000_-;_-* &quot;-&quot;??_-;_-@_-"/>
    <numFmt numFmtId="205" formatCode="_-* #,##0.0000_-;\-* #,##0.0000_-;_-* &quot;-&quot;??_-;_-@_-"/>
    <numFmt numFmtId="206" formatCode="_-* #,##0.00000_-;\-* #,##0.00000_-;_-* &quot;-&quot;??_-;_-@_-"/>
    <numFmt numFmtId="207" formatCode="_-* #,##0.0_-;\-* #,##0.0_-;_-* &quot;-&quot;??_-;_-@_-"/>
    <numFmt numFmtId="208" formatCode="_-* #,##0_-;\-* #,##0_-;_-* &quot;-&quot;??_-;_-@_-"/>
    <numFmt numFmtId="209" formatCode="[$-426]dddd\,\ yyyy&quot;. gada &quot;d\.\ mmmm"/>
  </numFmts>
  <fonts count="54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3"/>
      <color indexed="62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2" fillId="2" borderId="1" applyNumberFormat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4" fillId="0" borderId="0">
      <alignment/>
      <protection locked="0"/>
    </xf>
    <xf numFmtId="0" fontId="14" fillId="0" borderId="0">
      <alignment/>
      <protection/>
    </xf>
    <xf numFmtId="178" fontId="4" fillId="0" borderId="0">
      <alignment/>
      <protection locked="0"/>
    </xf>
    <xf numFmtId="179" fontId="5" fillId="0" borderId="0">
      <alignment/>
      <protection locked="0"/>
    </xf>
    <xf numFmtId="179" fontId="5" fillId="0" borderId="0">
      <alignment/>
      <protection locked="0"/>
    </xf>
    <xf numFmtId="0" fontId="3" fillId="0" borderId="0" applyNumberFormat="0" applyFill="0" applyBorder="0" applyAlignment="0" applyProtection="0"/>
    <xf numFmtId="0" fontId="44" fillId="14" borderId="1" applyNumberFormat="0" applyAlignment="0" applyProtection="0"/>
    <xf numFmtId="0" fontId="41" fillId="11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4" fillId="0" borderId="3">
      <alignment/>
      <protection locked="0"/>
    </xf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24" borderId="0" applyNumberFormat="0" applyBorder="0" applyAlignment="0" applyProtection="0"/>
    <xf numFmtId="0" fontId="1" fillId="0" borderId="0">
      <alignment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7" applyNumberFormat="0" applyFill="0" applyAlignment="0" applyProtection="0"/>
    <xf numFmtId="0" fontId="37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</cellStyleXfs>
  <cellXfs count="147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61" applyFont="1" applyFill="1" applyBorder="1" applyAlignment="1">
      <alignment horizontal="left" vertical="center"/>
      <protection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2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1" fillId="0" borderId="0" xfId="60" applyFont="1" applyFill="1" applyBorder="1" applyAlignment="1">
      <alignment horizontal="left" vertical="center"/>
      <protection/>
    </xf>
    <xf numFmtId="0" fontId="9" fillId="0" borderId="0" xfId="60" applyFont="1" applyAlignment="1">
      <alignment wrapText="1"/>
      <protection/>
    </xf>
    <xf numFmtId="0" fontId="10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40" fillId="0" borderId="0" xfId="0" applyFont="1" applyAlignment="1">
      <alignment/>
    </xf>
    <xf numFmtId="2" fontId="9" fillId="0" borderId="0" xfId="0" applyNumberFormat="1" applyFont="1" applyFill="1" applyAlignment="1">
      <alignment horizontal="center" vertical="center"/>
    </xf>
    <xf numFmtId="0" fontId="10" fillId="0" borderId="0" xfId="60" applyFont="1" applyAlignment="1">
      <alignment wrapText="1"/>
      <protection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0" fontId="52" fillId="0" borderId="0" xfId="0" applyFont="1" applyAlignment="1">
      <alignment/>
    </xf>
    <xf numFmtId="0" fontId="18" fillId="25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181" fontId="9" fillId="0" borderId="0" xfId="35" applyNumberFormat="1" applyFont="1" applyFill="1" applyBorder="1" applyAlignment="1">
      <alignment vertical="center"/>
    </xf>
    <xf numFmtId="181" fontId="9" fillId="0" borderId="0" xfId="35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40" fillId="0" borderId="0" xfId="0" applyFont="1" applyAlignment="1">
      <alignment horizontal="center"/>
    </xf>
    <xf numFmtId="0" fontId="16" fillId="25" borderId="10" xfId="0" applyFont="1" applyFill="1" applyBorder="1" applyAlignment="1">
      <alignment horizontal="center" vertical="center" wrapText="1"/>
    </xf>
    <xf numFmtId="0" fontId="11" fillId="0" borderId="0" xfId="60" applyFont="1" applyFill="1" applyBorder="1" applyAlignment="1">
      <alignment horizontal="center" vertical="center"/>
      <protection/>
    </xf>
    <xf numFmtId="0" fontId="19" fillId="25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9" fillId="25" borderId="1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16" fillId="26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6" fillId="25" borderId="10" xfId="0" applyFont="1" applyFill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176" fontId="17" fillId="0" borderId="10" xfId="0" applyNumberFormat="1" applyFont="1" applyBorder="1" applyAlignment="1">
      <alignment horizontal="center" vertical="center" wrapText="1"/>
    </xf>
    <xf numFmtId="176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6" fillId="25" borderId="10" xfId="0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 wrapText="1"/>
    </xf>
    <xf numFmtId="0" fontId="16" fillId="25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center" vertical="center" wrapText="1"/>
    </xf>
    <xf numFmtId="176" fontId="17" fillId="2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0" fillId="0" borderId="0" xfId="61" applyFont="1" applyFill="1" applyBorder="1" applyAlignment="1">
      <alignment horizontal="left" vertical="center"/>
      <protection/>
    </xf>
    <xf numFmtId="0" fontId="10" fillId="0" borderId="0" xfId="60" applyFont="1" applyFill="1" applyBorder="1" applyAlignment="1">
      <alignment horizontal="left" vertical="center"/>
      <protection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76" fontId="18" fillId="0" borderId="10" xfId="0" applyNumberFormat="1" applyFont="1" applyBorder="1" applyAlignment="1">
      <alignment horizontal="center" vertical="center"/>
    </xf>
    <xf numFmtId="0" fontId="18" fillId="25" borderId="10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left" vertical="center" wrapText="1"/>
    </xf>
    <xf numFmtId="176" fontId="18" fillId="0" borderId="10" xfId="0" applyNumberFormat="1" applyFont="1" applyFill="1" applyBorder="1" applyAlignment="1">
      <alignment horizontal="center" vertical="center"/>
    </xf>
    <xf numFmtId="176" fontId="18" fillId="27" borderId="10" xfId="0" applyNumberFormat="1" applyFont="1" applyFill="1" applyBorder="1" applyAlignment="1">
      <alignment horizontal="center" vertical="center"/>
    </xf>
    <xf numFmtId="0" fontId="19" fillId="28" borderId="12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29" borderId="10" xfId="0" applyFont="1" applyFill="1" applyBorder="1" applyAlignment="1">
      <alignment vertical="center"/>
    </xf>
    <xf numFmtId="0" fontId="19" fillId="30" borderId="10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vertical="center"/>
    </xf>
    <xf numFmtId="0" fontId="19" fillId="29" borderId="10" xfId="0" applyFont="1" applyFill="1" applyBorder="1" applyAlignment="1">
      <alignment horizontal="center" vertical="center" wrapText="1"/>
    </xf>
    <xf numFmtId="0" fontId="19" fillId="29" borderId="10" xfId="63" applyFont="1" applyFill="1" applyBorder="1" applyAlignment="1">
      <alignment vertical="center" wrapText="1"/>
      <protection/>
    </xf>
    <xf numFmtId="2" fontId="18" fillId="29" borderId="10" xfId="63" applyNumberFormat="1" applyFont="1" applyFill="1" applyBorder="1" applyAlignment="1">
      <alignment horizontal="center" vertical="center" wrapText="1"/>
      <protection/>
    </xf>
    <xf numFmtId="0" fontId="18" fillId="0" borderId="10" xfId="63" applyFont="1" applyFill="1" applyBorder="1" applyAlignment="1">
      <alignment horizontal="left" vertical="center" wrapText="1"/>
      <protection/>
    </xf>
    <xf numFmtId="2" fontId="18" fillId="0" borderId="10" xfId="63" applyNumberFormat="1" applyFont="1" applyFill="1" applyBorder="1" applyAlignment="1">
      <alignment horizontal="center" vertical="center" wrapText="1"/>
      <protection/>
    </xf>
    <xf numFmtId="2" fontId="19" fillId="25" borderId="10" xfId="63" applyNumberFormat="1" applyFont="1" applyFill="1" applyBorder="1" applyAlignment="1">
      <alignment horizontal="center" vertical="center" wrapText="1"/>
      <protection/>
    </xf>
    <xf numFmtId="2" fontId="18" fillId="25" borderId="10" xfId="63" applyNumberFormat="1" applyFont="1" applyFill="1" applyBorder="1" applyAlignment="1">
      <alignment horizontal="center" vertical="center" wrapText="1"/>
      <protection/>
    </xf>
    <xf numFmtId="176" fontId="18" fillId="0" borderId="10" xfId="63" applyNumberFormat="1" applyFont="1" applyFill="1" applyBorder="1" applyAlignment="1">
      <alignment horizontal="center" vertical="center" wrapText="1"/>
      <protection/>
    </xf>
    <xf numFmtId="0" fontId="18" fillId="25" borderId="10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/>
    </xf>
    <xf numFmtId="1" fontId="18" fillId="0" borderId="10" xfId="63" applyNumberFormat="1" applyFont="1" applyFill="1" applyBorder="1" applyAlignment="1">
      <alignment horizontal="center" vertical="center" wrapText="1"/>
      <protection/>
    </xf>
    <xf numFmtId="0" fontId="18" fillId="0" borderId="10" xfId="64" applyFont="1" applyFill="1" applyBorder="1" applyAlignment="1">
      <alignment horizontal="left" vertical="center" wrapText="1"/>
      <protection/>
    </xf>
    <xf numFmtId="176" fontId="18" fillId="25" borderId="10" xfId="0" applyNumberFormat="1" applyFont="1" applyFill="1" applyBorder="1" applyAlignment="1">
      <alignment horizontal="center" vertical="center"/>
    </xf>
    <xf numFmtId="185" fontId="18" fillId="0" borderId="10" xfId="63" applyNumberFormat="1" applyFont="1" applyFill="1" applyBorder="1" applyAlignment="1">
      <alignment horizontal="center" vertical="center" wrapText="1"/>
      <protection/>
    </xf>
    <xf numFmtId="3" fontId="18" fillId="0" borderId="10" xfId="63" applyNumberFormat="1" applyFont="1" applyFill="1" applyBorder="1" applyAlignment="1">
      <alignment horizontal="center" vertical="center" wrapText="1"/>
      <protection/>
    </xf>
    <xf numFmtId="0" fontId="19" fillId="25" borderId="10" xfId="63" applyFont="1" applyFill="1" applyBorder="1" applyAlignment="1">
      <alignment horizontal="left" vertical="center" wrapText="1"/>
      <protection/>
    </xf>
    <xf numFmtId="0" fontId="19" fillId="31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left" vertical="center"/>
    </xf>
    <xf numFmtId="0" fontId="19" fillId="32" borderId="10" xfId="0" applyFont="1" applyFill="1" applyBorder="1" applyAlignment="1">
      <alignment vertical="center"/>
    </xf>
    <xf numFmtId="0" fontId="19" fillId="25" borderId="10" xfId="0" applyFont="1" applyFill="1" applyBorder="1" applyAlignment="1">
      <alignment vertical="center"/>
    </xf>
    <xf numFmtId="1" fontId="18" fillId="0" borderId="10" xfId="0" applyNumberFormat="1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left" vertical="center" wrapText="1"/>
    </xf>
    <xf numFmtId="0" fontId="25" fillId="29" borderId="10" xfId="0" applyFont="1" applyFill="1" applyBorder="1" applyAlignment="1">
      <alignment horizontal="left" vertical="center" wrapText="1"/>
    </xf>
    <xf numFmtId="176" fontId="18" fillId="25" borderId="10" xfId="0" applyNumberFormat="1" applyFont="1" applyFill="1" applyBorder="1" applyAlignment="1">
      <alignment horizontal="center" vertical="center" wrapText="1"/>
    </xf>
    <xf numFmtId="0" fontId="18" fillId="29" borderId="10" xfId="0" applyFont="1" applyFill="1" applyBorder="1" applyAlignment="1">
      <alignment horizontal="center" vertical="center" wrapText="1"/>
    </xf>
    <xf numFmtId="0" fontId="18" fillId="29" borderId="10" xfId="0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66" applyFont="1" applyFill="1" applyBorder="1" applyAlignment="1">
      <alignment horizontal="left" vertical="center" wrapText="1"/>
      <protection/>
    </xf>
    <xf numFmtId="1" fontId="18" fillId="25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center"/>
    </xf>
  </cellXfs>
  <cellStyles count="6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Comma 2" xfId="35"/>
    <cellStyle name="Comma 2 2" xfId="36"/>
    <cellStyle name="Comma 3" xfId="37"/>
    <cellStyle name="Comma 3 2" xfId="38"/>
    <cellStyle name="Comma 4" xfId="39"/>
    <cellStyle name="Date" xfId="40"/>
    <cellStyle name="Excel Built-in Normal" xfId="41"/>
    <cellStyle name="Fixed" xfId="42"/>
    <cellStyle name="Heading1" xfId="43"/>
    <cellStyle name="Heading2" xfId="44"/>
    <cellStyle name="Hyperlink" xfId="45"/>
    <cellStyle name="Ievade" xfId="46"/>
    <cellStyle name="Izcēlums1" xfId="47"/>
    <cellStyle name="Izcēlums2" xfId="48"/>
    <cellStyle name="Izcēlums3" xfId="49"/>
    <cellStyle name="Izcēlums4" xfId="50"/>
    <cellStyle name="Izcēlums5" xfId="51"/>
    <cellStyle name="Izcēlums6" xfId="52"/>
    <cellStyle name="Followed Hyperlink" xfId="53"/>
    <cellStyle name="Izvade" xfId="54"/>
    <cellStyle name="Comma" xfId="55"/>
    <cellStyle name="Comma [0]" xfId="56"/>
    <cellStyle name="Kopsumma" xfId="57"/>
    <cellStyle name="Labs" xfId="58"/>
    <cellStyle name="Neitrāls" xfId="59"/>
    <cellStyle name="Normal 2" xfId="60"/>
    <cellStyle name="Normal 3" xfId="61"/>
    <cellStyle name="Normal 4" xfId="62"/>
    <cellStyle name="Normal_1 Celmu iela Koku TAMES forma" xfId="63"/>
    <cellStyle name="Normal_Rucava rotalu laukums - tabulas" xfId="64"/>
    <cellStyle name="Nosaukums" xfId="65"/>
    <cellStyle name="Parasts 2" xfId="66"/>
    <cellStyle name="Paskaidrojošs teksts" xfId="67"/>
    <cellStyle name="Pārbaudes šūna" xfId="68"/>
    <cellStyle name="Piezīme" xfId="69"/>
    <cellStyle name="Percent" xfId="70"/>
    <cellStyle name="Saistīta šūna" xfId="71"/>
    <cellStyle name="Slikts" xfId="72"/>
    <cellStyle name="Style 1" xfId="73"/>
    <cellStyle name="Currency" xfId="74"/>
    <cellStyle name="Currency [0]" xfId="75"/>
    <cellStyle name="Virsraksts 1" xfId="76"/>
    <cellStyle name="Virsraksts 2" xfId="77"/>
    <cellStyle name="Virsraksts 3" xfId="78"/>
    <cellStyle name="Virsraksts 4" xfId="79"/>
    <cellStyle name="Стиль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me2\c\Tames&amp;Tames\Formati\kop-tamem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</sheetNames>
    <sheetDataSet>
      <sheetData sheetId="4">
        <row r="1">
          <cell r="A1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="120" zoomScaleNormal="120" zoomScaleSheetLayoutView="130" zoomScalePageLayoutView="0" workbookViewId="0" topLeftCell="A1">
      <selection activeCell="A10" sqref="A10"/>
    </sheetView>
  </sheetViews>
  <sheetFormatPr defaultColWidth="9.140625" defaultRowHeight="12.75"/>
  <cols>
    <col min="1" max="1" width="8.140625" style="2" customWidth="1"/>
    <col min="2" max="2" width="57.00390625" style="12" customWidth="1"/>
    <col min="3" max="3" width="11.00390625" style="2" customWidth="1"/>
    <col min="4" max="4" width="12.28125" style="3" customWidth="1"/>
    <col min="5" max="7" width="9.140625" style="3" customWidth="1"/>
    <col min="8" max="8" width="24.7109375" style="3" customWidth="1"/>
    <col min="9" max="16384" width="9.140625" style="3" customWidth="1"/>
  </cols>
  <sheetData>
    <row r="1" spans="1:4" ht="13.5">
      <c r="A1" s="81"/>
      <c r="B1" s="81"/>
      <c r="C1" s="139" t="s">
        <v>289</v>
      </c>
      <c r="D1" s="139"/>
    </row>
    <row r="2" spans="1:4" ht="13.5">
      <c r="A2" s="82"/>
      <c r="B2" s="82"/>
      <c r="C2" s="139" t="s">
        <v>11</v>
      </c>
      <c r="D2" s="139"/>
    </row>
    <row r="3" spans="1:4" ht="13.5">
      <c r="A3" s="82"/>
      <c r="B3" s="82"/>
      <c r="C3" s="142" t="s">
        <v>99</v>
      </c>
      <c r="D3" s="139"/>
    </row>
    <row r="4" spans="1:4" ht="13.5">
      <c r="A4" s="82"/>
      <c r="B4" s="82"/>
      <c r="C4" s="139" t="s">
        <v>12</v>
      </c>
      <c r="D4" s="139"/>
    </row>
    <row r="5" spans="1:4" ht="13.5">
      <c r="A5" s="82"/>
      <c r="B5" s="82"/>
      <c r="C5" s="83"/>
      <c r="D5" s="83"/>
    </row>
    <row r="6" spans="1:4" ht="13.5">
      <c r="A6" s="140" t="s">
        <v>13</v>
      </c>
      <c r="B6" s="140"/>
      <c r="C6" s="140"/>
      <c r="D6" s="140"/>
    </row>
    <row r="7" spans="1:4" ht="13.5">
      <c r="A7" s="141" t="s">
        <v>14</v>
      </c>
      <c r="B7" s="141"/>
      <c r="C7" s="141"/>
      <c r="D7" s="141"/>
    </row>
    <row r="8" spans="1:4" ht="13.5">
      <c r="A8" s="141" t="s">
        <v>100</v>
      </c>
      <c r="B8" s="141"/>
      <c r="C8" s="141"/>
      <c r="D8" s="141"/>
    </row>
    <row r="9" spans="1:4" ht="13.5">
      <c r="A9" s="100"/>
      <c r="B9" s="101"/>
      <c r="C9" s="102"/>
      <c r="D9" s="102"/>
    </row>
    <row r="10" spans="1:4" ht="13.5">
      <c r="A10" s="98" t="s">
        <v>52</v>
      </c>
      <c r="B10" s="98" t="s">
        <v>2</v>
      </c>
      <c r="C10" s="98" t="s">
        <v>15</v>
      </c>
      <c r="D10" s="98" t="s">
        <v>1</v>
      </c>
    </row>
    <row r="11" spans="1:4" ht="13.5">
      <c r="A11" s="122">
        <v>1</v>
      </c>
      <c r="B11" s="122">
        <f>A11+1</f>
        <v>2</v>
      </c>
      <c r="C11" s="122">
        <f>B11+1</f>
        <v>3</v>
      </c>
      <c r="D11" s="122">
        <f>C11+1</f>
        <v>4</v>
      </c>
    </row>
    <row r="12" spans="1:4" ht="13.5">
      <c r="A12" s="123" t="s">
        <v>178</v>
      </c>
      <c r="B12" s="124" t="s">
        <v>53</v>
      </c>
      <c r="C12" s="125"/>
      <c r="D12" s="126"/>
    </row>
    <row r="13" spans="1:4" ht="13.5">
      <c r="A13" s="32" t="s">
        <v>16</v>
      </c>
      <c r="B13" s="36" t="s">
        <v>54</v>
      </c>
      <c r="C13" s="32" t="s">
        <v>3</v>
      </c>
      <c r="D13" s="32">
        <v>1</v>
      </c>
    </row>
    <row r="14" spans="1:4" ht="13.5">
      <c r="A14" s="32" t="s">
        <v>209</v>
      </c>
      <c r="B14" s="36" t="s">
        <v>55</v>
      </c>
      <c r="C14" s="94" t="s">
        <v>4</v>
      </c>
      <c r="D14" s="127">
        <v>2</v>
      </c>
    </row>
    <row r="15" spans="1:4" ht="13.5">
      <c r="A15" s="32" t="s">
        <v>210</v>
      </c>
      <c r="B15" s="36" t="s">
        <v>56</v>
      </c>
      <c r="C15" s="94" t="s">
        <v>10</v>
      </c>
      <c r="D15" s="96">
        <v>1270</v>
      </c>
    </row>
    <row r="16" spans="1:4" ht="13.5">
      <c r="A16" s="128" t="s">
        <v>179</v>
      </c>
      <c r="B16" s="129" t="s">
        <v>57</v>
      </c>
      <c r="C16" s="130"/>
      <c r="D16" s="131"/>
    </row>
    <row r="17" spans="1:4" ht="13.5">
      <c r="A17" s="106" t="s">
        <v>180</v>
      </c>
      <c r="B17" s="129" t="s">
        <v>58</v>
      </c>
      <c r="C17" s="133"/>
      <c r="D17" s="115"/>
    </row>
    <row r="18" spans="1:4" ht="26.25">
      <c r="A18" s="32" t="s">
        <v>18</v>
      </c>
      <c r="B18" s="36" t="s">
        <v>59</v>
      </c>
      <c r="C18" s="32" t="s">
        <v>0</v>
      </c>
      <c r="D18" s="134">
        <v>12</v>
      </c>
    </row>
    <row r="19" spans="1:4" ht="26.25">
      <c r="A19" s="32" t="s">
        <v>19</v>
      </c>
      <c r="B19" s="36" t="s">
        <v>60</v>
      </c>
      <c r="C19" s="32" t="s">
        <v>0</v>
      </c>
      <c r="D19" s="134">
        <v>17.6</v>
      </c>
    </row>
    <row r="20" spans="1:4" ht="39">
      <c r="A20" s="32" t="s">
        <v>20</v>
      </c>
      <c r="B20" s="135" t="s">
        <v>61</v>
      </c>
      <c r="C20" s="94" t="s">
        <v>4</v>
      </c>
      <c r="D20" s="32">
        <v>1</v>
      </c>
    </row>
    <row r="21" spans="1:4" ht="26.25">
      <c r="A21" s="32" t="s">
        <v>21</v>
      </c>
      <c r="B21" s="135" t="s">
        <v>62</v>
      </c>
      <c r="C21" s="94" t="s">
        <v>4</v>
      </c>
      <c r="D21" s="32">
        <v>1</v>
      </c>
    </row>
    <row r="22" spans="1:4" ht="39">
      <c r="A22" s="32" t="s">
        <v>22</v>
      </c>
      <c r="B22" s="36" t="s">
        <v>63</v>
      </c>
      <c r="C22" s="32" t="s">
        <v>3</v>
      </c>
      <c r="D22" s="32">
        <v>1</v>
      </c>
    </row>
    <row r="23" spans="1:4" ht="26.25">
      <c r="A23" s="32" t="s">
        <v>44</v>
      </c>
      <c r="B23" s="135" t="s">
        <v>64</v>
      </c>
      <c r="C23" s="136" t="s">
        <v>7</v>
      </c>
      <c r="D23" s="134">
        <v>11</v>
      </c>
    </row>
    <row r="24" spans="1:5" s="21" customFormat="1" ht="13.5">
      <c r="A24" s="106" t="s">
        <v>181</v>
      </c>
      <c r="B24" s="129" t="s">
        <v>65</v>
      </c>
      <c r="C24" s="132"/>
      <c r="D24" s="30"/>
      <c r="E24" s="17"/>
    </row>
    <row r="25" spans="1:5" s="21" customFormat="1" ht="13.5">
      <c r="A25" s="32" t="s">
        <v>23</v>
      </c>
      <c r="B25" s="60" t="s">
        <v>66</v>
      </c>
      <c r="C25" s="32" t="s">
        <v>8</v>
      </c>
      <c r="D25" s="32">
        <v>1</v>
      </c>
      <c r="E25" s="17"/>
    </row>
    <row r="26" spans="1:5" s="21" customFormat="1" ht="13.5">
      <c r="A26" s="32" t="s">
        <v>24</v>
      </c>
      <c r="B26" s="36" t="s">
        <v>67</v>
      </c>
      <c r="C26" s="32" t="s">
        <v>8</v>
      </c>
      <c r="D26" s="32">
        <v>1</v>
      </c>
      <c r="E26" s="17"/>
    </row>
    <row r="27" spans="1:4" s="16" customFormat="1" ht="13.5">
      <c r="A27" s="106" t="s">
        <v>182</v>
      </c>
      <c r="B27" s="129" t="s">
        <v>68</v>
      </c>
      <c r="C27" s="132"/>
      <c r="D27" s="30"/>
    </row>
    <row r="28" spans="1:4" s="16" customFormat="1" ht="26.25">
      <c r="A28" s="32" t="s">
        <v>25</v>
      </c>
      <c r="B28" s="36" t="s">
        <v>69</v>
      </c>
      <c r="C28" s="94" t="s">
        <v>5</v>
      </c>
      <c r="D28" s="96">
        <v>13</v>
      </c>
    </row>
    <row r="29" spans="1:4" ht="13.5">
      <c r="A29" s="32" t="s">
        <v>26</v>
      </c>
      <c r="B29" s="36" t="s">
        <v>70</v>
      </c>
      <c r="C29" s="94" t="s">
        <v>7</v>
      </c>
      <c r="D29" s="96">
        <v>26</v>
      </c>
    </row>
    <row r="30" spans="1:4" ht="26.25">
      <c r="A30" s="32" t="s">
        <v>27</v>
      </c>
      <c r="B30" s="36" t="s">
        <v>71</v>
      </c>
      <c r="C30" s="94" t="s">
        <v>7</v>
      </c>
      <c r="D30" s="96">
        <v>80</v>
      </c>
    </row>
    <row r="31" spans="1:4" ht="13.5">
      <c r="A31" s="32" t="s">
        <v>28</v>
      </c>
      <c r="B31" s="36" t="s">
        <v>72</v>
      </c>
      <c r="C31" s="94" t="s">
        <v>7</v>
      </c>
      <c r="D31" s="96">
        <v>349</v>
      </c>
    </row>
    <row r="32" spans="1:4" ht="13.5">
      <c r="A32" s="32" t="s">
        <v>173</v>
      </c>
      <c r="B32" s="36" t="s">
        <v>73</v>
      </c>
      <c r="C32" s="94" t="s">
        <v>7</v>
      </c>
      <c r="D32" s="96">
        <v>6</v>
      </c>
    </row>
    <row r="33" spans="1:4" ht="26.25">
      <c r="A33" s="32" t="s">
        <v>274</v>
      </c>
      <c r="B33" s="36" t="s">
        <v>74</v>
      </c>
      <c r="C33" s="94" t="s">
        <v>10</v>
      </c>
      <c r="D33" s="96">
        <v>669</v>
      </c>
    </row>
    <row r="34" spans="1:4" ht="26.25">
      <c r="A34" s="32" t="s">
        <v>275</v>
      </c>
      <c r="B34" s="36" t="s">
        <v>75</v>
      </c>
      <c r="C34" s="94" t="s">
        <v>10</v>
      </c>
      <c r="D34" s="96">
        <v>47</v>
      </c>
    </row>
    <row r="35" spans="1:4" ht="13.5">
      <c r="A35" s="32" t="s">
        <v>276</v>
      </c>
      <c r="B35" s="36" t="s">
        <v>76</v>
      </c>
      <c r="C35" s="94" t="s">
        <v>10</v>
      </c>
      <c r="D35" s="96">
        <v>408</v>
      </c>
    </row>
    <row r="36" spans="1:4" ht="26.25">
      <c r="A36" s="32" t="s">
        <v>277</v>
      </c>
      <c r="B36" s="36" t="s">
        <v>77</v>
      </c>
      <c r="C36" s="94" t="s">
        <v>10</v>
      </c>
      <c r="D36" s="96">
        <v>700</v>
      </c>
    </row>
    <row r="37" spans="1:4" ht="13.5">
      <c r="A37" s="32" t="s">
        <v>278</v>
      </c>
      <c r="B37" s="36" t="s">
        <v>78</v>
      </c>
      <c r="C37" s="94" t="s">
        <v>5</v>
      </c>
      <c r="D37" s="96">
        <v>55</v>
      </c>
    </row>
    <row r="38" spans="1:4" ht="13.5">
      <c r="A38" s="32" t="s">
        <v>279</v>
      </c>
      <c r="B38" s="36" t="s">
        <v>79</v>
      </c>
      <c r="C38" s="94" t="s">
        <v>6</v>
      </c>
      <c r="D38" s="127">
        <v>6</v>
      </c>
    </row>
    <row r="39" spans="1:4" ht="13.5">
      <c r="A39" s="32" t="s">
        <v>280</v>
      </c>
      <c r="B39" s="36" t="s">
        <v>80</v>
      </c>
      <c r="C39" s="94" t="s">
        <v>5</v>
      </c>
      <c r="D39" s="96">
        <v>176</v>
      </c>
    </row>
    <row r="40" spans="1:4" ht="13.5">
      <c r="A40" s="32" t="s">
        <v>281</v>
      </c>
      <c r="B40" s="36" t="s">
        <v>81</v>
      </c>
      <c r="C40" s="94" t="s">
        <v>5</v>
      </c>
      <c r="D40" s="96">
        <v>34</v>
      </c>
    </row>
    <row r="41" spans="1:4" ht="15">
      <c r="A41" s="32" t="s">
        <v>283</v>
      </c>
      <c r="B41" s="36" t="s">
        <v>82</v>
      </c>
      <c r="C41" s="94" t="s">
        <v>282</v>
      </c>
      <c r="D41" s="96">
        <v>37</v>
      </c>
    </row>
    <row r="42" spans="1:4" ht="13.5">
      <c r="A42" s="32" t="s">
        <v>284</v>
      </c>
      <c r="B42" s="36" t="s">
        <v>83</v>
      </c>
      <c r="C42" s="94" t="s">
        <v>10</v>
      </c>
      <c r="D42" s="96">
        <v>650</v>
      </c>
    </row>
    <row r="43" spans="1:4" ht="26.25">
      <c r="A43" s="32" t="s">
        <v>285</v>
      </c>
      <c r="B43" s="36" t="s">
        <v>84</v>
      </c>
      <c r="C43" s="94" t="s">
        <v>10</v>
      </c>
      <c r="D43" s="96">
        <v>55</v>
      </c>
    </row>
    <row r="44" spans="1:4" ht="26.25">
      <c r="A44" s="32" t="s">
        <v>286</v>
      </c>
      <c r="B44" s="137" t="s">
        <v>85</v>
      </c>
      <c r="C44" s="94" t="s">
        <v>10</v>
      </c>
      <c r="D44" s="96">
        <v>14</v>
      </c>
    </row>
    <row r="45" spans="1:4" ht="26.25">
      <c r="A45" s="106" t="s">
        <v>183</v>
      </c>
      <c r="B45" s="129" t="s">
        <v>86</v>
      </c>
      <c r="C45" s="133"/>
      <c r="D45" s="131"/>
    </row>
    <row r="46" spans="1:4" ht="13.5">
      <c r="A46" s="32" t="s">
        <v>29</v>
      </c>
      <c r="B46" s="36" t="s">
        <v>87</v>
      </c>
      <c r="C46" s="94" t="s">
        <v>4</v>
      </c>
      <c r="D46" s="94">
        <v>2</v>
      </c>
    </row>
    <row r="47" spans="1:4" ht="13.5">
      <c r="A47" s="32" t="s">
        <v>30</v>
      </c>
      <c r="B47" s="36" t="s">
        <v>88</v>
      </c>
      <c r="C47" s="94" t="s">
        <v>4</v>
      </c>
      <c r="D47" s="94">
        <v>2</v>
      </c>
    </row>
    <row r="48" spans="1:4" ht="13.5">
      <c r="A48" s="32" t="s">
        <v>31</v>
      </c>
      <c r="B48" s="36" t="s">
        <v>89</v>
      </c>
      <c r="C48" s="32" t="s">
        <v>10</v>
      </c>
      <c r="D48" s="96">
        <v>294</v>
      </c>
    </row>
    <row r="49" spans="1:4" ht="13.5">
      <c r="A49" s="106" t="s">
        <v>184</v>
      </c>
      <c r="B49" s="129" t="s">
        <v>90</v>
      </c>
      <c r="C49" s="133"/>
      <c r="D49" s="118"/>
    </row>
    <row r="50" spans="1:4" ht="13.5" customHeight="1">
      <c r="A50" s="106" t="s">
        <v>287</v>
      </c>
      <c r="B50" s="129" t="s">
        <v>91</v>
      </c>
      <c r="C50" s="133"/>
      <c r="D50" s="118"/>
    </row>
    <row r="51" spans="1:4" ht="12.75" customHeight="1">
      <c r="A51" s="32" t="s">
        <v>38</v>
      </c>
      <c r="B51" s="137" t="s">
        <v>92</v>
      </c>
      <c r="C51" s="94" t="s">
        <v>4</v>
      </c>
      <c r="D51" s="32">
        <v>1</v>
      </c>
    </row>
    <row r="52" spans="1:4" ht="13.5">
      <c r="A52" s="32" t="s">
        <v>33</v>
      </c>
      <c r="B52" s="36" t="s">
        <v>93</v>
      </c>
      <c r="C52" s="94" t="s">
        <v>4</v>
      </c>
      <c r="D52" s="32">
        <v>1</v>
      </c>
    </row>
    <row r="53" spans="1:4" ht="13.5">
      <c r="A53" s="32" t="s">
        <v>34</v>
      </c>
      <c r="B53" s="36" t="s">
        <v>94</v>
      </c>
      <c r="C53" s="94" t="s">
        <v>4</v>
      </c>
      <c r="D53" s="32">
        <v>1</v>
      </c>
    </row>
    <row r="54" spans="1:4" ht="13.5">
      <c r="A54" s="32" t="s">
        <v>35</v>
      </c>
      <c r="B54" s="36" t="s">
        <v>95</v>
      </c>
      <c r="C54" s="94" t="s">
        <v>4</v>
      </c>
      <c r="D54" s="33">
        <v>3</v>
      </c>
    </row>
    <row r="55" spans="1:4" ht="13.5">
      <c r="A55" s="106" t="s">
        <v>288</v>
      </c>
      <c r="B55" s="129" t="s">
        <v>96</v>
      </c>
      <c r="C55" s="133"/>
      <c r="D55" s="138"/>
    </row>
    <row r="56" spans="1:4" ht="13.5" customHeight="1">
      <c r="A56" s="32" t="s">
        <v>36</v>
      </c>
      <c r="B56" s="36" t="s">
        <v>97</v>
      </c>
      <c r="C56" s="94" t="s">
        <v>4</v>
      </c>
      <c r="D56" s="33">
        <v>3</v>
      </c>
    </row>
    <row r="57" spans="1:4" ht="13.5">
      <c r="A57" s="32" t="s">
        <v>37</v>
      </c>
      <c r="B57" s="36" t="s">
        <v>98</v>
      </c>
      <c r="C57" s="94" t="s">
        <v>4</v>
      </c>
      <c r="D57" s="33">
        <v>4</v>
      </c>
    </row>
    <row r="58" spans="1:4" ht="13.5">
      <c r="A58" s="5"/>
      <c r="B58" s="11"/>
      <c r="C58" s="4"/>
      <c r="D58" s="4"/>
    </row>
    <row r="59" spans="1:4" s="7" customFormat="1" ht="13.5">
      <c r="A59" s="8"/>
      <c r="B59" s="9"/>
      <c r="C59" s="4"/>
      <c r="D59" s="10"/>
    </row>
    <row r="60" spans="1:4" s="7" customFormat="1" ht="13.5">
      <c r="A60" s="8"/>
      <c r="B60" s="9"/>
      <c r="C60" s="4"/>
      <c r="D60" s="10"/>
    </row>
    <row r="61" spans="1:4" s="7" customFormat="1" ht="13.5">
      <c r="A61" s="8"/>
      <c r="B61" s="9"/>
      <c r="C61" s="4"/>
      <c r="D61" s="10"/>
    </row>
    <row r="62" spans="1:4" s="7" customFormat="1" ht="13.5">
      <c r="A62" s="8"/>
      <c r="B62" s="9"/>
      <c r="C62" s="4"/>
      <c r="D62" s="10"/>
    </row>
  </sheetData>
  <sheetProtection/>
  <mergeCells count="7">
    <mergeCell ref="C1:D1"/>
    <mergeCell ref="C2:D2"/>
    <mergeCell ref="A6:D6"/>
    <mergeCell ref="A7:D7"/>
    <mergeCell ref="A8:D8"/>
    <mergeCell ref="C4:D4"/>
    <mergeCell ref="C3:D3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zoomScale="130" zoomScaleNormal="130" zoomScaleSheetLayoutView="130" workbookViewId="0" topLeftCell="A46">
      <selection activeCell="C1" sqref="C1:D1"/>
    </sheetView>
  </sheetViews>
  <sheetFormatPr defaultColWidth="9.140625" defaultRowHeight="12.75"/>
  <cols>
    <col min="1" max="1" width="7.28125" style="2" customWidth="1"/>
    <col min="2" max="2" width="59.57421875" style="12" customWidth="1"/>
    <col min="3" max="3" width="11.8515625" style="2" customWidth="1"/>
    <col min="4" max="4" width="11.57421875" style="3" customWidth="1"/>
    <col min="5" max="16384" width="9.140625" style="3" customWidth="1"/>
  </cols>
  <sheetData>
    <row r="1" spans="1:4" ht="13.5">
      <c r="A1" s="81"/>
      <c r="B1" s="81"/>
      <c r="C1" s="139" t="s">
        <v>290</v>
      </c>
      <c r="D1" s="139"/>
    </row>
    <row r="2" spans="1:4" ht="13.5">
      <c r="A2" s="82"/>
      <c r="B2" s="82"/>
      <c r="C2" s="139" t="s">
        <v>11</v>
      </c>
      <c r="D2" s="139"/>
    </row>
    <row r="3" spans="1:4" ht="13.5">
      <c r="A3" s="82"/>
      <c r="B3" s="82"/>
      <c r="C3" s="142" t="s">
        <v>99</v>
      </c>
      <c r="D3" s="139"/>
    </row>
    <row r="4" spans="1:4" ht="13.5">
      <c r="A4" s="82"/>
      <c r="B4" s="82"/>
      <c r="C4" s="139" t="s">
        <v>12</v>
      </c>
      <c r="D4" s="139"/>
    </row>
    <row r="5" spans="1:4" ht="13.5">
      <c r="A5" s="82"/>
      <c r="B5" s="82"/>
      <c r="C5" s="83"/>
      <c r="D5" s="83"/>
    </row>
    <row r="6" spans="1:4" ht="13.5">
      <c r="A6" s="140" t="s">
        <v>13</v>
      </c>
      <c r="B6" s="140"/>
      <c r="C6" s="140"/>
      <c r="D6" s="140"/>
    </row>
    <row r="7" spans="1:4" ht="13.5">
      <c r="A7" s="141" t="s">
        <v>14</v>
      </c>
      <c r="B7" s="141"/>
      <c r="C7" s="141"/>
      <c r="D7" s="141"/>
    </row>
    <row r="8" spans="1:4" ht="13.5">
      <c r="A8" s="141" t="s">
        <v>100</v>
      </c>
      <c r="B8" s="141"/>
      <c r="C8" s="141"/>
      <c r="D8" s="141"/>
    </row>
    <row r="9" spans="1:4" s="26" customFormat="1" ht="13.5">
      <c r="A9" s="100"/>
      <c r="B9" s="101"/>
      <c r="C9" s="102"/>
      <c r="D9" s="102"/>
    </row>
    <row r="10" spans="1:4" ht="28.5" customHeight="1">
      <c r="A10" s="98" t="s">
        <v>52</v>
      </c>
      <c r="B10" s="98" t="s">
        <v>2</v>
      </c>
      <c r="C10" s="98" t="s">
        <v>15</v>
      </c>
      <c r="D10" s="98" t="s">
        <v>1</v>
      </c>
    </row>
    <row r="11" spans="1:4" ht="13.5" customHeight="1">
      <c r="A11" s="99">
        <v>1</v>
      </c>
      <c r="B11" s="99">
        <f>A11+1</f>
        <v>2</v>
      </c>
      <c r="C11" s="99">
        <f>B11+1</f>
        <v>3</v>
      </c>
      <c r="D11" s="99">
        <f>C11+1</f>
        <v>4</v>
      </c>
    </row>
    <row r="12" spans="1:4" ht="13.5">
      <c r="A12" s="103"/>
      <c r="B12" s="104" t="s">
        <v>101</v>
      </c>
      <c r="C12" s="105"/>
      <c r="D12" s="105"/>
    </row>
    <row r="13" spans="1:4" ht="13.5">
      <c r="A13" s="106" t="s">
        <v>178</v>
      </c>
      <c r="B13" s="107" t="s">
        <v>102</v>
      </c>
      <c r="C13" s="108"/>
      <c r="D13" s="108"/>
    </row>
    <row r="14" spans="1:4" ht="13.5">
      <c r="A14" s="32" t="s">
        <v>16</v>
      </c>
      <c r="B14" s="109" t="s">
        <v>103</v>
      </c>
      <c r="C14" s="110" t="s">
        <v>7</v>
      </c>
      <c r="D14" s="110">
        <v>3.25</v>
      </c>
    </row>
    <row r="15" spans="1:4" ht="13.5">
      <c r="A15" s="32" t="s">
        <v>209</v>
      </c>
      <c r="B15" s="109" t="s">
        <v>104</v>
      </c>
      <c r="C15" s="110" t="s">
        <v>7</v>
      </c>
      <c r="D15" s="110">
        <v>4.62</v>
      </c>
    </row>
    <row r="16" spans="1:4" ht="13.5">
      <c r="A16" s="32" t="s">
        <v>210</v>
      </c>
      <c r="B16" s="109" t="s">
        <v>105</v>
      </c>
      <c r="C16" s="110" t="s">
        <v>106</v>
      </c>
      <c r="D16" s="110">
        <v>209.55</v>
      </c>
    </row>
    <row r="17" spans="1:4" ht="13.5">
      <c r="A17" s="32" t="s">
        <v>211</v>
      </c>
      <c r="B17" s="109" t="s">
        <v>107</v>
      </c>
      <c r="C17" s="110" t="s">
        <v>106</v>
      </c>
      <c r="D17" s="110">
        <v>56.43</v>
      </c>
    </row>
    <row r="18" spans="1:11" s="1" customFormat="1" ht="13.5">
      <c r="A18" s="32" t="s">
        <v>212</v>
      </c>
      <c r="B18" s="109" t="s">
        <v>108</v>
      </c>
      <c r="C18" s="110" t="s">
        <v>106</v>
      </c>
      <c r="D18" s="110">
        <v>92.4</v>
      </c>
      <c r="F18" s="3"/>
      <c r="G18" s="3"/>
      <c r="H18" s="3"/>
      <c r="I18" s="3"/>
      <c r="J18" s="3"/>
      <c r="K18" s="3"/>
    </row>
    <row r="19" spans="1:5" ht="13.5">
      <c r="A19" s="52" t="s">
        <v>179</v>
      </c>
      <c r="B19" s="91" t="s">
        <v>109</v>
      </c>
      <c r="C19" s="111"/>
      <c r="D19" s="111"/>
      <c r="E19" s="1"/>
    </row>
    <row r="20" spans="1:5" ht="13.5">
      <c r="A20" s="32" t="s">
        <v>17</v>
      </c>
      <c r="B20" s="109" t="s">
        <v>110</v>
      </c>
      <c r="C20" s="110" t="s">
        <v>106</v>
      </c>
      <c r="D20" s="110">
        <v>347.49</v>
      </c>
      <c r="E20" s="1"/>
    </row>
    <row r="21" spans="1:4" ht="13.5">
      <c r="A21" s="32" t="s">
        <v>39</v>
      </c>
      <c r="B21" s="109" t="s">
        <v>111</v>
      </c>
      <c r="C21" s="110" t="s">
        <v>106</v>
      </c>
      <c r="D21" s="110">
        <v>58.41</v>
      </c>
    </row>
    <row r="22" spans="1:11" s="1" customFormat="1" ht="13.5">
      <c r="A22" s="32" t="s">
        <v>40</v>
      </c>
      <c r="B22" s="36" t="s">
        <v>112</v>
      </c>
      <c r="C22" s="110" t="s">
        <v>10</v>
      </c>
      <c r="D22" s="110">
        <v>4.3</v>
      </c>
      <c r="F22" s="3"/>
      <c r="G22" s="3"/>
      <c r="H22" s="3"/>
      <c r="I22" s="3"/>
      <c r="J22" s="3"/>
      <c r="K22" s="3"/>
    </row>
    <row r="23" spans="1:11" s="1" customFormat="1" ht="13.5">
      <c r="A23" s="52" t="s">
        <v>180</v>
      </c>
      <c r="B23" s="91" t="s">
        <v>113</v>
      </c>
      <c r="C23" s="112"/>
      <c r="D23" s="112"/>
      <c r="F23" s="3"/>
      <c r="G23" s="3"/>
      <c r="H23" s="3"/>
      <c r="I23" s="3"/>
      <c r="J23" s="3"/>
      <c r="K23" s="3"/>
    </row>
    <row r="24" spans="1:4" ht="13.5">
      <c r="A24" s="32" t="s">
        <v>18</v>
      </c>
      <c r="B24" s="36" t="s">
        <v>114</v>
      </c>
      <c r="C24" s="110" t="s">
        <v>7</v>
      </c>
      <c r="D24" s="110">
        <v>2.38</v>
      </c>
    </row>
    <row r="25" spans="1:11" s="1" customFormat="1" ht="13.5">
      <c r="A25" s="32" t="s">
        <v>19</v>
      </c>
      <c r="B25" s="36" t="s">
        <v>115</v>
      </c>
      <c r="C25" s="110" t="s">
        <v>7</v>
      </c>
      <c r="D25" s="113">
        <v>1</v>
      </c>
      <c r="F25" s="3"/>
      <c r="G25" s="3"/>
      <c r="H25" s="3"/>
      <c r="I25" s="3"/>
      <c r="J25" s="3"/>
      <c r="K25" s="3"/>
    </row>
    <row r="26" spans="1:4" ht="13.5">
      <c r="A26" s="32" t="s">
        <v>20</v>
      </c>
      <c r="B26" s="36" t="s">
        <v>116</v>
      </c>
      <c r="C26" s="110" t="s">
        <v>7</v>
      </c>
      <c r="D26" s="110">
        <v>2.43</v>
      </c>
    </row>
    <row r="27" spans="1:11" s="1" customFormat="1" ht="13.5">
      <c r="A27" s="32" t="s">
        <v>21</v>
      </c>
      <c r="B27" s="36" t="s">
        <v>117</v>
      </c>
      <c r="C27" s="110" t="s">
        <v>7</v>
      </c>
      <c r="D27" s="110">
        <v>1.73</v>
      </c>
      <c r="F27" s="3"/>
      <c r="G27" s="3"/>
      <c r="H27" s="3"/>
      <c r="I27" s="3"/>
      <c r="J27" s="3"/>
      <c r="K27" s="3"/>
    </row>
    <row r="28" spans="1:4" ht="13.5">
      <c r="A28" s="30" t="s">
        <v>22</v>
      </c>
      <c r="B28" s="114" t="s">
        <v>118</v>
      </c>
      <c r="C28" s="115"/>
      <c r="D28" s="115"/>
    </row>
    <row r="29" spans="1:11" s="1" customFormat="1" ht="13.5">
      <c r="A29" s="32" t="s">
        <v>44</v>
      </c>
      <c r="B29" s="109" t="s">
        <v>119</v>
      </c>
      <c r="C29" s="110" t="s">
        <v>4</v>
      </c>
      <c r="D29" s="116">
        <v>66</v>
      </c>
      <c r="F29" s="3"/>
      <c r="G29" s="3"/>
      <c r="H29" s="3"/>
      <c r="I29" s="3"/>
      <c r="J29" s="3"/>
      <c r="K29" s="3"/>
    </row>
    <row r="30" spans="1:4" ht="13.5">
      <c r="A30" s="32" t="s">
        <v>45</v>
      </c>
      <c r="B30" s="36" t="s">
        <v>120</v>
      </c>
      <c r="C30" s="110" t="s">
        <v>4</v>
      </c>
      <c r="D30" s="116">
        <v>66</v>
      </c>
    </row>
    <row r="31" spans="1:11" s="1" customFormat="1" ht="13.5">
      <c r="A31" s="52" t="s">
        <v>181</v>
      </c>
      <c r="B31" s="91" t="s">
        <v>121</v>
      </c>
      <c r="C31" s="112"/>
      <c r="D31" s="112"/>
      <c r="F31" s="3"/>
      <c r="G31" s="3"/>
      <c r="H31" s="3"/>
      <c r="I31" s="3"/>
      <c r="J31" s="3"/>
      <c r="K31" s="3"/>
    </row>
    <row r="32" spans="1:11" s="1" customFormat="1" ht="13.5">
      <c r="A32" s="32" t="s">
        <v>23</v>
      </c>
      <c r="B32" s="36" t="s">
        <v>122</v>
      </c>
      <c r="C32" s="110" t="s">
        <v>7</v>
      </c>
      <c r="D32" s="110">
        <v>4.54</v>
      </c>
      <c r="F32" s="3"/>
      <c r="G32" s="3"/>
      <c r="H32" s="3"/>
      <c r="I32" s="3"/>
      <c r="J32" s="3"/>
      <c r="K32" s="3"/>
    </row>
    <row r="33" spans="1:11" s="1" customFormat="1" ht="13.5">
      <c r="A33" s="32" t="s">
        <v>24</v>
      </c>
      <c r="B33" s="36" t="s">
        <v>123</v>
      </c>
      <c r="C33" s="110" t="s">
        <v>7</v>
      </c>
      <c r="D33" s="110">
        <v>5.08</v>
      </c>
      <c r="F33" s="3"/>
      <c r="G33" s="3"/>
      <c r="H33" s="3"/>
      <c r="I33" s="3"/>
      <c r="J33" s="3"/>
      <c r="K33" s="3"/>
    </row>
    <row r="34" spans="1:4" ht="13.5">
      <c r="A34" s="32" t="s">
        <v>46</v>
      </c>
      <c r="B34" s="36" t="s">
        <v>124</v>
      </c>
      <c r="C34" s="110" t="s">
        <v>4</v>
      </c>
      <c r="D34" s="116">
        <v>171</v>
      </c>
    </row>
    <row r="35" spans="1:4" ht="13.5">
      <c r="A35" s="32" t="s">
        <v>47</v>
      </c>
      <c r="B35" s="36" t="s">
        <v>125</v>
      </c>
      <c r="C35" s="110" t="s">
        <v>0</v>
      </c>
      <c r="D35" s="110">
        <v>53</v>
      </c>
    </row>
    <row r="36" spans="1:5" ht="13.5">
      <c r="A36" s="32" t="s">
        <v>48</v>
      </c>
      <c r="B36" s="117" t="s">
        <v>126</v>
      </c>
      <c r="C36" s="110" t="s">
        <v>10</v>
      </c>
      <c r="D36" s="110">
        <v>203</v>
      </c>
      <c r="E36" s="1"/>
    </row>
    <row r="37" spans="1:5" ht="13.5">
      <c r="A37" s="32" t="s">
        <v>273</v>
      </c>
      <c r="B37" s="117" t="s">
        <v>127</v>
      </c>
      <c r="C37" s="110" t="s">
        <v>10</v>
      </c>
      <c r="D37" s="110">
        <v>15.6</v>
      </c>
      <c r="E37" s="1"/>
    </row>
    <row r="38" spans="1:4" ht="13.5">
      <c r="A38" s="32" t="s">
        <v>49</v>
      </c>
      <c r="B38" s="117" t="s">
        <v>128</v>
      </c>
      <c r="C38" s="110" t="s">
        <v>0</v>
      </c>
      <c r="D38" s="110">
        <v>28</v>
      </c>
    </row>
    <row r="39" spans="1:11" s="1" customFormat="1" ht="13.5">
      <c r="A39" s="32" t="s">
        <v>50</v>
      </c>
      <c r="B39" s="117" t="s">
        <v>129</v>
      </c>
      <c r="C39" s="110" t="s">
        <v>0</v>
      </c>
      <c r="D39" s="110">
        <v>9.6</v>
      </c>
      <c r="F39" s="3"/>
      <c r="G39" s="3"/>
      <c r="H39" s="3"/>
      <c r="I39" s="3"/>
      <c r="J39" s="3"/>
      <c r="K39" s="3"/>
    </row>
    <row r="40" spans="1:11" s="1" customFormat="1" ht="13.5">
      <c r="A40" s="32" t="s">
        <v>51</v>
      </c>
      <c r="B40" s="36" t="s">
        <v>130</v>
      </c>
      <c r="C40" s="110" t="s">
        <v>7</v>
      </c>
      <c r="D40" s="110">
        <v>474.6</v>
      </c>
      <c r="F40" s="3"/>
      <c r="G40" s="3"/>
      <c r="H40" s="3"/>
      <c r="I40" s="3"/>
      <c r="J40" s="3"/>
      <c r="K40" s="3"/>
    </row>
    <row r="41" spans="1:4" ht="13.5">
      <c r="A41" s="52" t="s">
        <v>182</v>
      </c>
      <c r="B41" s="52" t="s">
        <v>131</v>
      </c>
      <c r="C41" s="30"/>
      <c r="D41" s="118"/>
    </row>
    <row r="42" spans="1:11" s="1" customFormat="1" ht="13.5">
      <c r="A42" s="32" t="s">
        <v>25</v>
      </c>
      <c r="B42" s="109" t="s">
        <v>132</v>
      </c>
      <c r="C42" s="110" t="s">
        <v>4</v>
      </c>
      <c r="D42" s="116">
        <v>5</v>
      </c>
      <c r="F42" s="3"/>
      <c r="G42" s="3"/>
      <c r="H42" s="3"/>
      <c r="I42" s="3"/>
      <c r="J42" s="3"/>
      <c r="K42" s="3"/>
    </row>
    <row r="43" spans="1:4" ht="13.5">
      <c r="A43" s="32" t="s">
        <v>26</v>
      </c>
      <c r="B43" s="109" t="s">
        <v>133</v>
      </c>
      <c r="C43" s="110" t="s">
        <v>7</v>
      </c>
      <c r="D43" s="119">
        <f>0.154*D42</f>
        <v>0.77</v>
      </c>
    </row>
    <row r="44" spans="1:11" s="1" customFormat="1" ht="13.5">
      <c r="A44" s="32" t="s">
        <v>27</v>
      </c>
      <c r="B44" s="109" t="s">
        <v>134</v>
      </c>
      <c r="C44" s="110" t="s">
        <v>0</v>
      </c>
      <c r="D44" s="110">
        <f>15.5*D42</f>
        <v>77.5</v>
      </c>
      <c r="F44" s="3"/>
      <c r="G44" s="3"/>
      <c r="H44" s="3"/>
      <c r="I44" s="3"/>
      <c r="J44" s="3"/>
      <c r="K44" s="3"/>
    </row>
    <row r="45" spans="1:4" ht="13.5">
      <c r="A45" s="32" t="s">
        <v>28</v>
      </c>
      <c r="B45" s="109" t="s">
        <v>135</v>
      </c>
      <c r="C45" s="110" t="s">
        <v>0</v>
      </c>
      <c r="D45" s="110">
        <f>7.1*D42</f>
        <v>35.5</v>
      </c>
    </row>
    <row r="46" spans="1:11" s="1" customFormat="1" ht="13.5">
      <c r="A46" s="32" t="s">
        <v>173</v>
      </c>
      <c r="B46" s="36" t="s">
        <v>160</v>
      </c>
      <c r="C46" s="110" t="s">
        <v>10</v>
      </c>
      <c r="D46" s="110">
        <f>16*D42</f>
        <v>80</v>
      </c>
      <c r="F46" s="3"/>
      <c r="G46" s="3"/>
      <c r="H46" s="3"/>
      <c r="I46" s="3"/>
      <c r="J46" s="3"/>
      <c r="K46" s="3"/>
    </row>
    <row r="47" spans="1:5" ht="13.5">
      <c r="A47" s="32" t="s">
        <v>274</v>
      </c>
      <c r="B47" s="109" t="s">
        <v>136</v>
      </c>
      <c r="C47" s="110" t="s">
        <v>4</v>
      </c>
      <c r="D47" s="120">
        <v>1</v>
      </c>
      <c r="E47" s="1"/>
    </row>
    <row r="48" spans="1:5" ht="13.5">
      <c r="A48" s="32" t="s">
        <v>275</v>
      </c>
      <c r="B48" s="109" t="s">
        <v>137</v>
      </c>
      <c r="C48" s="110" t="s">
        <v>7</v>
      </c>
      <c r="D48" s="110">
        <v>0.29</v>
      </c>
      <c r="E48" s="1"/>
    </row>
    <row r="49" spans="1:5" ht="13.5">
      <c r="A49" s="32" t="s">
        <v>276</v>
      </c>
      <c r="B49" s="109" t="s">
        <v>138</v>
      </c>
      <c r="C49" s="110" t="s">
        <v>7</v>
      </c>
      <c r="D49" s="110">
        <v>0.15</v>
      </c>
      <c r="E49" s="1"/>
    </row>
    <row r="50" spans="1:5" ht="13.5">
      <c r="A50" s="32" t="s">
        <v>277</v>
      </c>
      <c r="B50" s="109" t="s">
        <v>139</v>
      </c>
      <c r="C50" s="110" t="s">
        <v>7</v>
      </c>
      <c r="D50" s="110">
        <v>0.25</v>
      </c>
      <c r="E50" s="1"/>
    </row>
    <row r="51" spans="1:5" ht="13.5">
      <c r="A51" s="32" t="s">
        <v>278</v>
      </c>
      <c r="B51" s="109" t="s">
        <v>140</v>
      </c>
      <c r="C51" s="110" t="s">
        <v>7</v>
      </c>
      <c r="D51" s="119">
        <v>0.384</v>
      </c>
      <c r="E51" s="1"/>
    </row>
    <row r="52" spans="1:4" ht="13.5">
      <c r="A52" s="32" t="s">
        <v>279</v>
      </c>
      <c r="B52" s="109" t="s">
        <v>141</v>
      </c>
      <c r="C52" s="110" t="s">
        <v>7</v>
      </c>
      <c r="D52" s="110">
        <v>0.1</v>
      </c>
    </row>
    <row r="53" spans="1:9" s="21" customFormat="1" ht="12" customHeight="1">
      <c r="A53" s="32" t="s">
        <v>280</v>
      </c>
      <c r="B53" s="109" t="s">
        <v>142</v>
      </c>
      <c r="C53" s="110" t="s">
        <v>4</v>
      </c>
      <c r="D53" s="116">
        <v>2</v>
      </c>
      <c r="E53" s="15"/>
      <c r="F53" s="1"/>
      <c r="G53" s="1"/>
      <c r="H53" s="1"/>
      <c r="I53" s="1"/>
    </row>
    <row r="54" spans="1:11" s="1" customFormat="1" ht="13.5">
      <c r="A54" s="32" t="s">
        <v>281</v>
      </c>
      <c r="B54" s="109" t="s">
        <v>143</v>
      </c>
      <c r="C54" s="110" t="s">
        <v>4</v>
      </c>
      <c r="D54" s="116">
        <v>14</v>
      </c>
      <c r="F54" s="3"/>
      <c r="G54" s="3"/>
      <c r="H54" s="3"/>
      <c r="I54" s="3"/>
      <c r="J54" s="3"/>
      <c r="K54" s="3"/>
    </row>
    <row r="55" spans="1:4" ht="13.5">
      <c r="A55" s="52" t="s">
        <v>183</v>
      </c>
      <c r="B55" s="121" t="s">
        <v>102</v>
      </c>
      <c r="C55" s="115"/>
      <c r="D55" s="30"/>
    </row>
    <row r="56" spans="1:4" ht="12" customHeight="1">
      <c r="A56" s="32" t="s">
        <v>29</v>
      </c>
      <c r="B56" s="109" t="s">
        <v>103</v>
      </c>
      <c r="C56" s="110" t="s">
        <v>7</v>
      </c>
      <c r="D56" s="110">
        <v>0.4</v>
      </c>
    </row>
    <row r="57" spans="1:10" s="22" customFormat="1" ht="12" customHeight="1">
      <c r="A57" s="32" t="s">
        <v>30</v>
      </c>
      <c r="B57" s="109" t="s">
        <v>144</v>
      </c>
      <c r="C57" s="110" t="s">
        <v>7</v>
      </c>
      <c r="D57" s="110">
        <v>0.39</v>
      </c>
      <c r="F57" s="23"/>
      <c r="G57" s="4"/>
      <c r="H57" s="4"/>
      <c r="I57" s="4"/>
      <c r="J57" s="4"/>
    </row>
    <row r="58" spans="1:10" s="22" customFormat="1" ht="13.5">
      <c r="A58" s="32" t="s">
        <v>31</v>
      </c>
      <c r="B58" s="36" t="s">
        <v>112</v>
      </c>
      <c r="C58" s="110" t="s">
        <v>10</v>
      </c>
      <c r="D58" s="110">
        <v>2.2</v>
      </c>
      <c r="F58" s="23"/>
      <c r="G58" s="4"/>
      <c r="H58" s="4"/>
      <c r="I58" s="4"/>
      <c r="J58" s="4"/>
    </row>
    <row r="59" spans="1:10" s="22" customFormat="1" ht="13.5">
      <c r="A59" s="32" t="s">
        <v>32</v>
      </c>
      <c r="B59" s="36" t="s">
        <v>145</v>
      </c>
      <c r="C59" s="110" t="s">
        <v>10</v>
      </c>
      <c r="D59" s="110">
        <v>65</v>
      </c>
      <c r="F59" s="23"/>
      <c r="G59" s="4"/>
      <c r="H59" s="4"/>
      <c r="I59" s="4"/>
      <c r="J59" s="4"/>
    </row>
    <row r="60" spans="1:3" ht="13.5">
      <c r="A60" s="3"/>
      <c r="B60" s="3"/>
      <c r="C60" s="3"/>
    </row>
    <row r="61" spans="1:3" ht="13.5">
      <c r="A61" s="3"/>
      <c r="B61" s="3"/>
      <c r="C61" s="3"/>
    </row>
    <row r="62" spans="1:3" ht="13.5">
      <c r="A62" s="3"/>
      <c r="B62" s="3"/>
      <c r="C62" s="3"/>
    </row>
    <row r="63" spans="1:3" ht="13.5">
      <c r="A63" s="3"/>
      <c r="B63" s="3"/>
      <c r="C63" s="3"/>
    </row>
    <row r="64" spans="1:5" s="21" customFormat="1" ht="13.5">
      <c r="A64" s="15"/>
      <c r="B64" s="1"/>
      <c r="C64" s="1"/>
      <c r="D64" s="1"/>
      <c r="E64" s="1"/>
    </row>
    <row r="65" spans="2:7" s="1" customFormat="1" ht="13.5">
      <c r="B65" s="3"/>
      <c r="C65" s="3"/>
      <c r="D65" s="3"/>
      <c r="E65" s="3"/>
      <c r="F65" s="3"/>
      <c r="G65" s="3"/>
    </row>
    <row r="66" spans="1:3" ht="13.5">
      <c r="A66" s="3"/>
      <c r="B66" s="3"/>
      <c r="C66" s="3"/>
    </row>
    <row r="67" spans="1:3" ht="13.5">
      <c r="A67" s="3"/>
      <c r="B67" s="3"/>
      <c r="C67" s="3"/>
    </row>
    <row r="68" spans="1:3" ht="13.5">
      <c r="A68" s="3"/>
      <c r="B68" s="3"/>
      <c r="C68" s="3"/>
    </row>
    <row r="69" spans="1:3" ht="13.5">
      <c r="A69" s="3"/>
      <c r="B69" s="3"/>
      <c r="C69" s="3"/>
    </row>
    <row r="70" spans="1:3" ht="13.5">
      <c r="A70" s="1"/>
      <c r="B70" s="3"/>
      <c r="C70" s="3"/>
    </row>
    <row r="71" spans="1:3" ht="13.5">
      <c r="A71" s="1"/>
      <c r="B71" s="3"/>
      <c r="C71" s="3"/>
    </row>
    <row r="72" spans="1:3" ht="13.5">
      <c r="A72" s="1"/>
      <c r="B72" s="3"/>
      <c r="C72" s="3"/>
    </row>
    <row r="73" spans="1:3" ht="13.5">
      <c r="A73" s="1"/>
      <c r="B73" s="3"/>
      <c r="C73" s="3"/>
    </row>
    <row r="74" spans="1:3" ht="13.5">
      <c r="A74" s="1"/>
      <c r="B74" s="3"/>
      <c r="C74" s="3"/>
    </row>
    <row r="75" spans="1:3" ht="13.5">
      <c r="A75" s="3"/>
      <c r="B75" s="3"/>
      <c r="C75" s="3"/>
    </row>
    <row r="76" spans="1:3" ht="13.5">
      <c r="A76" s="1"/>
      <c r="B76" s="3"/>
      <c r="C76" s="3"/>
    </row>
    <row r="77" spans="1:3" ht="13.5">
      <c r="A77" s="1"/>
      <c r="B77" s="3"/>
      <c r="C77" s="3"/>
    </row>
    <row r="78" spans="1:3" ht="13.5">
      <c r="A78" s="1"/>
      <c r="B78" s="3"/>
      <c r="C78" s="3"/>
    </row>
    <row r="79" spans="1:3" ht="13.5">
      <c r="A79" s="1"/>
      <c r="B79" s="3"/>
      <c r="C79" s="3"/>
    </row>
    <row r="80" spans="2:6" s="22" customFormat="1" ht="13.5">
      <c r="B80" s="23"/>
      <c r="C80" s="4"/>
      <c r="D80" s="4"/>
      <c r="E80" s="4"/>
      <c r="F80" s="4"/>
    </row>
    <row r="81" spans="2:6" s="22" customFormat="1" ht="13.5">
      <c r="B81" s="23"/>
      <c r="C81" s="4"/>
      <c r="D81" s="4"/>
      <c r="E81" s="4"/>
      <c r="F81" s="4"/>
    </row>
    <row r="82" spans="2:6" s="22" customFormat="1" ht="13.5">
      <c r="B82" s="23"/>
      <c r="C82" s="4"/>
      <c r="D82" s="4"/>
      <c r="E82" s="4"/>
      <c r="F82" s="4"/>
    </row>
    <row r="83" spans="1:3" ht="13.5">
      <c r="A83" s="3"/>
      <c r="B83" s="3"/>
      <c r="C83" s="3"/>
    </row>
    <row r="84" spans="1:3" ht="13.5">
      <c r="A84" s="3"/>
      <c r="B84" s="3"/>
      <c r="C84" s="3"/>
    </row>
    <row r="85" s="21" customFormat="1" ht="13.5"/>
    <row r="86" spans="2:6" s="22" customFormat="1" ht="13.5">
      <c r="B86" s="23"/>
      <c r="C86" s="4"/>
      <c r="D86" s="4"/>
      <c r="E86" s="4"/>
      <c r="F86" s="4"/>
    </row>
    <row r="87" spans="2:6" s="22" customFormat="1" ht="13.5">
      <c r="B87" s="23"/>
      <c r="C87" s="4"/>
      <c r="D87" s="4"/>
      <c r="E87" s="4"/>
      <c r="F87" s="4"/>
    </row>
    <row r="88" spans="2:6" s="22" customFormat="1" ht="13.5">
      <c r="B88" s="23"/>
      <c r="C88" s="4"/>
      <c r="D88" s="4"/>
      <c r="E88" s="4"/>
      <c r="F88" s="4"/>
    </row>
    <row r="89" s="1" customFormat="1" ht="13.5"/>
    <row r="90" s="1" customFormat="1" ht="13.5"/>
    <row r="91" spans="1:3" ht="13.5">
      <c r="A91" s="3"/>
      <c r="B91" s="3"/>
      <c r="C91" s="3"/>
    </row>
    <row r="92" spans="2:7" s="1" customFormat="1" ht="13.5">
      <c r="B92" s="3"/>
      <c r="C92" s="3"/>
      <c r="D92" s="3"/>
      <c r="E92" s="3"/>
      <c r="F92" s="3"/>
      <c r="G92" s="3"/>
    </row>
    <row r="93" spans="1:3" ht="13.5">
      <c r="A93" s="3"/>
      <c r="B93" s="3"/>
      <c r="C93" s="3"/>
    </row>
    <row r="94" spans="1:3" ht="13.5">
      <c r="A94" s="3"/>
      <c r="B94" s="3"/>
      <c r="C94" s="3"/>
    </row>
    <row r="95" spans="1:3" ht="13.5">
      <c r="A95" s="3"/>
      <c r="B95" s="3"/>
      <c r="C95" s="3"/>
    </row>
    <row r="96" spans="2:7" s="1" customFormat="1" ht="13.5">
      <c r="B96" s="3"/>
      <c r="C96" s="3"/>
      <c r="D96" s="3"/>
      <c r="E96" s="3"/>
      <c r="F96" s="3"/>
      <c r="G96" s="3"/>
    </row>
    <row r="97" spans="1:3" ht="13.5">
      <c r="A97" s="3"/>
      <c r="B97" s="3"/>
      <c r="C97" s="3"/>
    </row>
    <row r="98" spans="1:3" ht="13.5">
      <c r="A98" s="3"/>
      <c r="B98" s="3"/>
      <c r="C98" s="3"/>
    </row>
    <row r="99" spans="2:7" s="1" customFormat="1" ht="13.5">
      <c r="B99" s="3"/>
      <c r="C99" s="3"/>
      <c r="D99" s="3"/>
      <c r="E99" s="3"/>
      <c r="F99" s="3"/>
      <c r="G99" s="3"/>
    </row>
    <row r="100" spans="1:3" ht="13.5">
      <c r="A100" s="3"/>
      <c r="B100" s="3"/>
      <c r="C100" s="3"/>
    </row>
    <row r="101" spans="1:3" ht="13.5">
      <c r="A101" s="3"/>
      <c r="B101" s="3"/>
      <c r="C101" s="3"/>
    </row>
    <row r="102" spans="1:3" ht="13.5">
      <c r="A102" s="3"/>
      <c r="B102" s="3"/>
      <c r="C102" s="3"/>
    </row>
    <row r="103" spans="2:7" s="1" customFormat="1" ht="13.5">
      <c r="B103" s="3"/>
      <c r="C103" s="3"/>
      <c r="D103" s="3"/>
      <c r="E103" s="3"/>
      <c r="F103" s="3"/>
      <c r="G103" s="3"/>
    </row>
    <row r="104" spans="1:3" ht="13.5">
      <c r="A104" s="3"/>
      <c r="B104" s="3"/>
      <c r="C104" s="3"/>
    </row>
    <row r="105" spans="1:3" ht="13.5">
      <c r="A105" s="3"/>
      <c r="B105" s="3"/>
      <c r="C105" s="3"/>
    </row>
    <row r="106" spans="1:3" ht="13.5">
      <c r="A106" s="3"/>
      <c r="B106" s="3"/>
      <c r="C106" s="3"/>
    </row>
    <row r="107" spans="1:3" ht="13.5">
      <c r="A107" s="3"/>
      <c r="B107" s="3"/>
      <c r="C107" s="3"/>
    </row>
    <row r="108" s="21" customFormat="1" ht="13.5"/>
    <row r="109" spans="2:6" s="22" customFormat="1" ht="13.5">
      <c r="B109" s="23"/>
      <c r="C109" s="4"/>
      <c r="D109" s="4"/>
      <c r="E109" s="4"/>
      <c r="F109" s="4"/>
    </row>
    <row r="110" spans="2:6" s="22" customFormat="1" ht="13.5">
      <c r="B110" s="23"/>
      <c r="C110" s="4"/>
      <c r="D110" s="4"/>
      <c r="E110" s="4"/>
      <c r="F110" s="4"/>
    </row>
    <row r="111" spans="2:6" s="22" customFormat="1" ht="13.5">
      <c r="B111" s="23"/>
      <c r="C111" s="4"/>
      <c r="D111" s="4"/>
      <c r="E111" s="4"/>
      <c r="F111" s="4"/>
    </row>
    <row r="112" s="1" customFormat="1" ht="13.5"/>
    <row r="113" s="1" customFormat="1" ht="13.5"/>
    <row r="114" spans="1:3" ht="13.5">
      <c r="A114" s="3"/>
      <c r="B114" s="3"/>
      <c r="C114" s="3"/>
    </row>
    <row r="115" spans="2:7" s="1" customFormat="1" ht="13.5">
      <c r="B115" s="3"/>
      <c r="C115" s="3"/>
      <c r="D115" s="3"/>
      <c r="E115" s="3"/>
      <c r="F115" s="3"/>
      <c r="G115" s="3"/>
    </row>
    <row r="116" spans="1:3" ht="13.5">
      <c r="A116" s="3"/>
      <c r="B116" s="3"/>
      <c r="C116" s="3"/>
    </row>
    <row r="117" spans="1:3" ht="13.5">
      <c r="A117" s="3"/>
      <c r="B117" s="3"/>
      <c r="C117" s="3"/>
    </row>
    <row r="118" spans="1:3" ht="13.5">
      <c r="A118" s="3"/>
      <c r="B118" s="3"/>
      <c r="C118" s="3"/>
    </row>
    <row r="119" spans="2:7" s="1" customFormat="1" ht="13.5">
      <c r="B119" s="3"/>
      <c r="C119" s="3"/>
      <c r="D119" s="3"/>
      <c r="E119" s="3"/>
      <c r="F119" s="3"/>
      <c r="G119" s="3"/>
    </row>
    <row r="120" spans="1:3" ht="13.5">
      <c r="A120" s="3"/>
      <c r="B120" s="3"/>
      <c r="C120" s="3"/>
    </row>
    <row r="121" spans="1:3" ht="13.5">
      <c r="A121" s="3"/>
      <c r="B121" s="3"/>
      <c r="C121" s="3"/>
    </row>
    <row r="122" spans="1:3" ht="13.5">
      <c r="A122" s="3"/>
      <c r="B122" s="3"/>
      <c r="C122" s="3"/>
    </row>
    <row r="123" spans="2:7" s="1" customFormat="1" ht="13.5">
      <c r="B123" s="3"/>
      <c r="C123" s="3"/>
      <c r="D123" s="3"/>
      <c r="E123" s="3"/>
      <c r="F123" s="3"/>
      <c r="G123" s="3"/>
    </row>
    <row r="124" spans="1:3" ht="13.5">
      <c r="A124" s="3"/>
      <c r="B124" s="3"/>
      <c r="C124" s="3"/>
    </row>
    <row r="125" spans="1:3" ht="13.5">
      <c r="A125" s="3"/>
      <c r="B125" s="3"/>
      <c r="C125" s="3"/>
    </row>
    <row r="126" spans="1:3" ht="13.5">
      <c r="A126" s="3"/>
      <c r="B126" s="3"/>
      <c r="C126" s="3"/>
    </row>
    <row r="127" spans="2:7" s="1" customFormat="1" ht="13.5">
      <c r="B127" s="3"/>
      <c r="C127" s="3"/>
      <c r="D127" s="3"/>
      <c r="E127" s="3"/>
      <c r="F127" s="3"/>
      <c r="G127" s="3"/>
    </row>
    <row r="128" spans="1:3" ht="13.5">
      <c r="A128" s="3"/>
      <c r="B128" s="3"/>
      <c r="C128" s="3"/>
    </row>
    <row r="129" spans="1:3" ht="13.5">
      <c r="A129" s="3"/>
      <c r="B129" s="3"/>
      <c r="C129" s="3"/>
    </row>
    <row r="130" spans="2:7" s="1" customFormat="1" ht="13.5">
      <c r="B130" s="3"/>
      <c r="C130" s="3"/>
      <c r="D130" s="3"/>
      <c r="E130" s="3"/>
      <c r="F130" s="3"/>
      <c r="G130" s="3"/>
    </row>
    <row r="131" spans="1:3" ht="13.5">
      <c r="A131" s="3"/>
      <c r="B131" s="3"/>
      <c r="C131" s="3"/>
    </row>
    <row r="132" spans="1:3" ht="13.5">
      <c r="A132" s="3"/>
      <c r="B132" s="3"/>
      <c r="C132" s="3"/>
    </row>
    <row r="133" spans="1:3" ht="13.5">
      <c r="A133" s="3"/>
      <c r="B133" s="3"/>
      <c r="C133" s="3"/>
    </row>
    <row r="134" spans="2:7" s="1" customFormat="1" ht="13.5">
      <c r="B134" s="3"/>
      <c r="C134" s="3"/>
      <c r="D134" s="3"/>
      <c r="E134" s="3"/>
      <c r="F134" s="3"/>
      <c r="G134" s="3"/>
    </row>
    <row r="135" spans="2:7" s="1" customFormat="1" ht="13.5">
      <c r="B135" s="3"/>
      <c r="C135" s="3"/>
      <c r="D135" s="3"/>
      <c r="E135" s="3"/>
      <c r="F135" s="3"/>
      <c r="G135" s="3"/>
    </row>
    <row r="136" spans="1:3" ht="13.5">
      <c r="A136" s="3"/>
      <c r="B136" s="3"/>
      <c r="C136" s="3"/>
    </row>
    <row r="137" spans="2:7" s="1" customFormat="1" ht="13.5">
      <c r="B137" s="3"/>
      <c r="C137" s="3"/>
      <c r="D137" s="3"/>
      <c r="E137" s="3"/>
      <c r="F137" s="3"/>
      <c r="G137" s="3"/>
    </row>
    <row r="138" spans="1:3" ht="13.5">
      <c r="A138" s="3"/>
      <c r="B138" s="3"/>
      <c r="C138" s="3"/>
    </row>
    <row r="139" spans="1:3" ht="13.5">
      <c r="A139" s="3"/>
      <c r="B139" s="3"/>
      <c r="C139" s="3"/>
    </row>
    <row r="140" spans="1:3" ht="13.5">
      <c r="A140" s="3"/>
      <c r="B140" s="3"/>
      <c r="C140" s="3"/>
    </row>
    <row r="141" spans="1:3" ht="13.5">
      <c r="A141" s="3"/>
      <c r="B141" s="3"/>
      <c r="C141" s="3"/>
    </row>
    <row r="142" spans="2:7" s="1" customFormat="1" ht="13.5">
      <c r="B142" s="3"/>
      <c r="C142" s="3"/>
      <c r="D142" s="3"/>
      <c r="E142" s="3"/>
      <c r="F142" s="3"/>
      <c r="G142" s="3"/>
    </row>
    <row r="143" spans="1:3" ht="13.5">
      <c r="A143" s="3"/>
      <c r="B143" s="3"/>
      <c r="C143" s="3"/>
    </row>
    <row r="144" spans="1:3" ht="13.5">
      <c r="A144" s="3"/>
      <c r="B144" s="3"/>
      <c r="C144" s="3"/>
    </row>
    <row r="145" spans="2:7" s="1" customFormat="1" ht="13.5">
      <c r="B145" s="3"/>
      <c r="C145" s="3"/>
      <c r="D145" s="3"/>
      <c r="E145" s="3"/>
      <c r="F145" s="3"/>
      <c r="G145" s="3"/>
    </row>
    <row r="146" spans="1:3" ht="13.5">
      <c r="A146" s="3"/>
      <c r="B146" s="3"/>
      <c r="C146" s="3"/>
    </row>
    <row r="147" spans="1:3" ht="13.5">
      <c r="A147" s="3"/>
      <c r="B147" s="3"/>
      <c r="C147" s="3"/>
    </row>
    <row r="148" spans="1:3" ht="13.5">
      <c r="A148" s="3"/>
      <c r="B148" s="3"/>
      <c r="C148" s="3"/>
    </row>
    <row r="149" spans="2:7" s="1" customFormat="1" ht="13.5">
      <c r="B149" s="3"/>
      <c r="C149" s="3"/>
      <c r="D149" s="3"/>
      <c r="E149" s="3"/>
      <c r="F149" s="3"/>
      <c r="G149" s="3"/>
    </row>
    <row r="150" spans="1:3" ht="13.5">
      <c r="A150" s="3"/>
      <c r="B150" s="3"/>
      <c r="C150" s="3"/>
    </row>
    <row r="151" spans="1:3" ht="13.5">
      <c r="A151" s="3"/>
      <c r="B151" s="3"/>
      <c r="C151" s="3"/>
    </row>
    <row r="152" s="21" customFormat="1" ht="13.5"/>
    <row r="153" spans="2:6" s="22" customFormat="1" ht="13.5">
      <c r="B153" s="23"/>
      <c r="C153" s="4"/>
      <c r="D153" s="4"/>
      <c r="E153" s="4"/>
      <c r="F153" s="4"/>
    </row>
    <row r="154" spans="2:6" s="22" customFormat="1" ht="13.5">
      <c r="B154" s="23"/>
      <c r="C154" s="4"/>
      <c r="D154" s="4"/>
      <c r="E154" s="4"/>
      <c r="F154" s="4"/>
    </row>
    <row r="155" spans="2:6" s="22" customFormat="1" ht="13.5">
      <c r="B155" s="23"/>
      <c r="C155" s="4"/>
      <c r="D155" s="4"/>
      <c r="E155" s="4"/>
      <c r="F155" s="4"/>
    </row>
    <row r="156" s="1" customFormat="1" ht="13.5"/>
    <row r="157" s="1" customFormat="1" ht="13.5"/>
    <row r="158" spans="1:3" ht="13.5">
      <c r="A158" s="3"/>
      <c r="B158" s="3"/>
      <c r="C158" s="3"/>
    </row>
    <row r="159" spans="1:3" ht="13.5">
      <c r="A159" s="3"/>
      <c r="B159" s="3"/>
      <c r="C159" s="3"/>
    </row>
    <row r="160" spans="2:7" s="1" customFormat="1" ht="13.5">
      <c r="B160" s="3"/>
      <c r="C160" s="3"/>
      <c r="D160" s="3"/>
      <c r="E160" s="3"/>
      <c r="F160" s="3"/>
      <c r="G160" s="3"/>
    </row>
    <row r="161" spans="1:3" ht="13.5">
      <c r="A161" s="3"/>
      <c r="B161" s="3"/>
      <c r="C161" s="3"/>
    </row>
    <row r="162" s="21" customFormat="1" ht="13.5"/>
    <row r="163" spans="2:6" s="22" customFormat="1" ht="13.5">
      <c r="B163" s="23"/>
      <c r="C163" s="4"/>
      <c r="D163" s="4"/>
      <c r="E163" s="4"/>
      <c r="F163" s="4"/>
    </row>
    <row r="164" spans="2:6" s="22" customFormat="1" ht="13.5">
      <c r="B164" s="23"/>
      <c r="C164" s="4"/>
      <c r="D164" s="4"/>
      <c r="E164" s="4"/>
      <c r="F164" s="4"/>
    </row>
    <row r="165" spans="2:6" s="22" customFormat="1" ht="13.5">
      <c r="B165" s="23"/>
      <c r="C165" s="4"/>
      <c r="D165" s="4"/>
      <c r="E165" s="4"/>
      <c r="F165" s="4"/>
    </row>
    <row r="166" s="1" customFormat="1" ht="13.5"/>
    <row r="167" s="1" customFormat="1" ht="13.5"/>
    <row r="168" spans="1:3" ht="13.5">
      <c r="A168" s="3"/>
      <c r="B168" s="3"/>
      <c r="C168" s="3"/>
    </row>
    <row r="169" spans="1:3" ht="13.5">
      <c r="A169" s="3"/>
      <c r="B169" s="3"/>
      <c r="C169" s="3"/>
    </row>
    <row r="170" spans="2:7" s="1" customFormat="1" ht="13.5">
      <c r="B170" s="3"/>
      <c r="C170" s="3"/>
      <c r="D170" s="3"/>
      <c r="E170" s="3"/>
      <c r="F170" s="3"/>
      <c r="G170" s="3"/>
    </row>
    <row r="171" spans="1:4" s="19" customFormat="1" ht="13.5">
      <c r="A171" s="18"/>
      <c r="B171" s="20"/>
      <c r="C171" s="1"/>
      <c r="D171" s="1"/>
    </row>
    <row r="172" spans="1:4" s="19" customFormat="1" ht="13.5">
      <c r="A172" s="18"/>
      <c r="B172" s="20"/>
      <c r="C172" s="1"/>
      <c r="D172" s="1"/>
    </row>
    <row r="173" spans="1:4" s="19" customFormat="1" ht="13.5">
      <c r="A173" s="18"/>
      <c r="B173" s="20"/>
      <c r="C173" s="1"/>
      <c r="D173" s="1"/>
    </row>
    <row r="174" spans="1:4" s="19" customFormat="1" ht="13.5">
      <c r="A174" s="18"/>
      <c r="B174" s="20"/>
      <c r="C174" s="1"/>
      <c r="D174" s="1"/>
    </row>
    <row r="175" spans="1:4" s="19" customFormat="1" ht="13.5">
      <c r="A175" s="18"/>
      <c r="B175" s="20"/>
      <c r="C175" s="1"/>
      <c r="D175" s="1"/>
    </row>
    <row r="176" spans="1:4" s="19" customFormat="1" ht="13.5">
      <c r="A176" s="18"/>
      <c r="B176" s="20"/>
      <c r="C176" s="1"/>
      <c r="D176" s="1"/>
    </row>
  </sheetData>
  <sheetProtection/>
  <autoFilter ref="A13:D59"/>
  <mergeCells count="7">
    <mergeCell ref="A8:D8"/>
    <mergeCell ref="C1:D1"/>
    <mergeCell ref="C2:D2"/>
    <mergeCell ref="C3:D3"/>
    <mergeCell ref="C4:D4"/>
    <mergeCell ref="A6:D6"/>
    <mergeCell ref="A7:D7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="120" zoomScaleNormal="120" zoomScaleSheetLayoutView="110" zoomScalePageLayoutView="0" workbookViewId="0" topLeftCell="A22">
      <selection activeCell="C1" sqref="C1:D1"/>
    </sheetView>
  </sheetViews>
  <sheetFormatPr defaultColWidth="9.140625" defaultRowHeight="12.75"/>
  <cols>
    <col min="1" max="1" width="8.421875" style="2" customWidth="1"/>
    <col min="2" max="2" width="55.57421875" style="12" customWidth="1"/>
    <col min="3" max="3" width="12.7109375" style="2" customWidth="1"/>
    <col min="4" max="4" width="11.8515625" style="3" customWidth="1"/>
    <col min="5" max="16384" width="9.140625" style="3" customWidth="1"/>
  </cols>
  <sheetData>
    <row r="1" spans="1:4" ht="13.5">
      <c r="A1" s="81"/>
      <c r="B1" s="81"/>
      <c r="C1" s="139" t="s">
        <v>291</v>
      </c>
      <c r="D1" s="139"/>
    </row>
    <row r="2" spans="1:4" ht="13.5">
      <c r="A2" s="82"/>
      <c r="B2" s="82"/>
      <c r="C2" s="139" t="s">
        <v>11</v>
      </c>
      <c r="D2" s="139"/>
    </row>
    <row r="3" spans="1:4" ht="13.5">
      <c r="A3" s="82"/>
      <c r="B3" s="82"/>
      <c r="C3" s="142" t="s">
        <v>99</v>
      </c>
      <c r="D3" s="139"/>
    </row>
    <row r="4" spans="1:4" ht="13.5">
      <c r="A4" s="82"/>
      <c r="B4" s="82"/>
      <c r="C4" s="139" t="s">
        <v>12</v>
      </c>
      <c r="D4" s="139"/>
    </row>
    <row r="5" spans="1:4" ht="13.5">
      <c r="A5" s="82"/>
      <c r="B5" s="82"/>
      <c r="C5" s="83"/>
      <c r="D5" s="83"/>
    </row>
    <row r="6" spans="1:4" ht="13.5">
      <c r="A6" s="140" t="s">
        <v>13</v>
      </c>
      <c r="B6" s="140"/>
      <c r="C6" s="140"/>
      <c r="D6" s="140"/>
    </row>
    <row r="7" spans="1:4" ht="13.5">
      <c r="A7" s="141" t="s">
        <v>14</v>
      </c>
      <c r="B7" s="141"/>
      <c r="C7" s="141"/>
      <c r="D7" s="141"/>
    </row>
    <row r="8" spans="1:4" ht="13.5">
      <c r="A8" s="141" t="s">
        <v>100</v>
      </c>
      <c r="B8" s="141"/>
      <c r="C8" s="141"/>
      <c r="D8" s="141"/>
    </row>
    <row r="9" spans="1:4" ht="13.5">
      <c r="A9" s="85"/>
      <c r="B9" s="14"/>
      <c r="C9" s="86"/>
      <c r="D9" s="86"/>
    </row>
    <row r="10" spans="1:4" ht="38.25" customHeight="1">
      <c r="A10" s="98" t="s">
        <v>52</v>
      </c>
      <c r="B10" s="98" t="s">
        <v>2</v>
      </c>
      <c r="C10" s="98" t="s">
        <v>15</v>
      </c>
      <c r="D10" s="98" t="s">
        <v>1</v>
      </c>
    </row>
    <row r="11" spans="1:4" ht="13.5">
      <c r="A11" s="99">
        <v>1</v>
      </c>
      <c r="B11" s="99">
        <f>A11+1</f>
        <v>2</v>
      </c>
      <c r="C11" s="99">
        <f>B11+1</f>
        <v>3</v>
      </c>
      <c r="D11" s="99">
        <f>C11+1</f>
        <v>4</v>
      </c>
    </row>
    <row r="12" spans="1:4" ht="13.5">
      <c r="A12" s="94">
        <v>1</v>
      </c>
      <c r="B12" s="37" t="s">
        <v>146</v>
      </c>
      <c r="C12" s="31" t="s">
        <v>4</v>
      </c>
      <c r="D12" s="31">
        <v>1</v>
      </c>
    </row>
    <row r="13" spans="1:4" ht="13.5">
      <c r="A13" s="32">
        <v>2</v>
      </c>
      <c r="B13" s="37" t="s">
        <v>147</v>
      </c>
      <c r="C13" s="31" t="s">
        <v>0</v>
      </c>
      <c r="D13" s="93">
        <v>32</v>
      </c>
    </row>
    <row r="14" spans="1:4" ht="13.5">
      <c r="A14" s="32">
        <v>3</v>
      </c>
      <c r="B14" s="37" t="s">
        <v>148</v>
      </c>
      <c r="C14" s="32" t="s">
        <v>0</v>
      </c>
      <c r="D14" s="89">
        <v>55</v>
      </c>
    </row>
    <row r="15" spans="1:4" ht="13.5">
      <c r="A15" s="32">
        <v>4</v>
      </c>
      <c r="B15" s="37" t="s">
        <v>149</v>
      </c>
      <c r="C15" s="32" t="s">
        <v>0</v>
      </c>
      <c r="D15" s="97">
        <v>120</v>
      </c>
    </row>
    <row r="16" spans="1:4" ht="13.5">
      <c r="A16" s="32">
        <v>5</v>
      </c>
      <c r="B16" s="37" t="s">
        <v>150</v>
      </c>
      <c r="C16" s="31" t="s">
        <v>4</v>
      </c>
      <c r="D16" s="34">
        <v>5</v>
      </c>
    </row>
    <row r="17" spans="1:4" s="1" customFormat="1" ht="13.5">
      <c r="A17" s="32">
        <v>6</v>
      </c>
      <c r="B17" s="37" t="s">
        <v>151</v>
      </c>
      <c r="C17" s="31" t="s">
        <v>4</v>
      </c>
      <c r="D17" s="34">
        <v>4</v>
      </c>
    </row>
    <row r="18" spans="1:4" s="1" customFormat="1" ht="13.5">
      <c r="A18" s="32">
        <v>7</v>
      </c>
      <c r="B18" s="37" t="s">
        <v>152</v>
      </c>
      <c r="C18" s="31" t="s">
        <v>4</v>
      </c>
      <c r="D18" s="34">
        <v>2</v>
      </c>
    </row>
    <row r="19" spans="1:4" s="1" customFormat="1" ht="13.5">
      <c r="A19" s="32">
        <v>8</v>
      </c>
      <c r="B19" s="37" t="s">
        <v>153</v>
      </c>
      <c r="C19" s="31" t="s">
        <v>4</v>
      </c>
      <c r="D19" s="34">
        <v>9</v>
      </c>
    </row>
    <row r="20" spans="1:4" ht="13.5">
      <c r="A20" s="32">
        <v>9</v>
      </c>
      <c r="B20" s="37" t="s">
        <v>154</v>
      </c>
      <c r="C20" s="32" t="s">
        <v>0</v>
      </c>
      <c r="D20" s="89">
        <v>20</v>
      </c>
    </row>
    <row r="21" spans="1:4" ht="13.5">
      <c r="A21" s="32">
        <v>10</v>
      </c>
      <c r="B21" s="37" t="s">
        <v>155</v>
      </c>
      <c r="C21" s="32" t="s">
        <v>0</v>
      </c>
      <c r="D21" s="89">
        <v>3</v>
      </c>
    </row>
    <row r="22" spans="1:4" ht="13.5">
      <c r="A22" s="32">
        <v>11</v>
      </c>
      <c r="B22" s="37" t="s">
        <v>156</v>
      </c>
      <c r="C22" s="32" t="s">
        <v>0</v>
      </c>
      <c r="D22" s="89">
        <v>65</v>
      </c>
    </row>
    <row r="23" spans="1:4" ht="13.5">
      <c r="A23" s="32">
        <v>12</v>
      </c>
      <c r="B23" s="37" t="s">
        <v>157</v>
      </c>
      <c r="C23" s="32" t="s">
        <v>0</v>
      </c>
      <c r="D23" s="89">
        <v>25</v>
      </c>
    </row>
    <row r="24" spans="1:4" ht="13.5">
      <c r="A24" s="32">
        <v>13</v>
      </c>
      <c r="B24" s="37" t="s">
        <v>158</v>
      </c>
      <c r="C24" s="32" t="s">
        <v>0</v>
      </c>
      <c r="D24" s="89">
        <v>20</v>
      </c>
    </row>
    <row r="25" spans="1:4" ht="13.5">
      <c r="A25" s="32">
        <v>14</v>
      </c>
      <c r="B25" s="37" t="s">
        <v>159</v>
      </c>
      <c r="C25" s="31" t="s">
        <v>4</v>
      </c>
      <c r="D25" s="34">
        <v>1</v>
      </c>
    </row>
    <row r="26" spans="1:3" ht="13.5">
      <c r="A26" s="3"/>
      <c r="B26" s="3"/>
      <c r="C26" s="3"/>
    </row>
    <row r="27" spans="1:3" ht="13.5">
      <c r="A27" s="3"/>
      <c r="B27" s="3"/>
      <c r="C27" s="3"/>
    </row>
    <row r="28" spans="1:3" ht="13.5">
      <c r="A28" s="3"/>
      <c r="B28" s="3"/>
      <c r="C28" s="3"/>
    </row>
    <row r="29" spans="1:3" ht="13.5">
      <c r="A29" s="3"/>
      <c r="B29" s="3"/>
      <c r="C29" s="3"/>
    </row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>
      <c r="A40" s="15"/>
    </row>
    <row r="41" spans="1:3" ht="13.5">
      <c r="A41" s="3"/>
      <c r="B41" s="3"/>
      <c r="C41" s="3"/>
    </row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7" customFormat="1" ht="13.5"/>
    <row r="51" spans="1:4" s="7" customFormat="1" ht="13.5">
      <c r="A51" s="8"/>
      <c r="B51" s="9"/>
      <c r="C51" s="4"/>
      <c r="D51" s="10"/>
    </row>
    <row r="52" spans="1:4" s="7" customFormat="1" ht="13.5">
      <c r="A52" s="8"/>
      <c r="B52" s="9"/>
      <c r="C52" s="4"/>
      <c r="D52" s="10"/>
    </row>
    <row r="53" spans="1:4" s="7" customFormat="1" ht="13.5">
      <c r="A53" s="8"/>
      <c r="B53" s="9"/>
      <c r="C53" s="4"/>
      <c r="D53" s="10"/>
    </row>
    <row r="54" spans="1:4" s="7" customFormat="1" ht="13.5">
      <c r="A54" s="8"/>
      <c r="B54" s="9"/>
      <c r="C54" s="4"/>
      <c r="D54" s="10"/>
    </row>
  </sheetData>
  <sheetProtection/>
  <mergeCells count="7">
    <mergeCell ref="A8:D8"/>
    <mergeCell ref="C1:D1"/>
    <mergeCell ref="C2:D2"/>
    <mergeCell ref="C3:D3"/>
    <mergeCell ref="C4:D4"/>
    <mergeCell ref="A6:D6"/>
    <mergeCell ref="A7:D7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="120" zoomScaleNormal="120" zoomScaleSheetLayoutView="110" zoomScalePageLayoutView="0" workbookViewId="0" topLeftCell="A22">
      <selection activeCell="C1" sqref="C1:D1"/>
    </sheetView>
  </sheetViews>
  <sheetFormatPr defaultColWidth="9.140625" defaultRowHeight="12.75"/>
  <cols>
    <col min="1" max="1" width="7.7109375" style="2" customWidth="1"/>
    <col min="2" max="2" width="58.7109375" style="12" customWidth="1"/>
    <col min="3" max="3" width="12.7109375" style="2" customWidth="1"/>
    <col min="4" max="4" width="12.421875" style="2" customWidth="1"/>
    <col min="5" max="16384" width="9.140625" style="3" customWidth="1"/>
  </cols>
  <sheetData>
    <row r="1" spans="1:4" ht="13.5">
      <c r="A1" s="81"/>
      <c r="B1" s="81"/>
      <c r="C1" s="139" t="s">
        <v>292</v>
      </c>
      <c r="D1" s="139"/>
    </row>
    <row r="2" spans="1:4" ht="13.5">
      <c r="A2" s="82"/>
      <c r="B2" s="82"/>
      <c r="C2" s="139" t="s">
        <v>11</v>
      </c>
      <c r="D2" s="139"/>
    </row>
    <row r="3" spans="1:4" ht="13.5">
      <c r="A3" s="82"/>
      <c r="B3" s="82"/>
      <c r="C3" s="142" t="s">
        <v>99</v>
      </c>
      <c r="D3" s="139"/>
    </row>
    <row r="4" spans="1:4" ht="13.5">
      <c r="A4" s="82"/>
      <c r="B4" s="82"/>
      <c r="C4" s="139" t="s">
        <v>12</v>
      </c>
      <c r="D4" s="139"/>
    </row>
    <row r="5" spans="1:4" ht="13.5">
      <c r="A5" s="82"/>
      <c r="B5" s="82"/>
      <c r="C5" s="83"/>
      <c r="D5" s="83"/>
    </row>
    <row r="6" spans="1:4" ht="13.5">
      <c r="A6" s="140" t="s">
        <v>13</v>
      </c>
      <c r="B6" s="140"/>
      <c r="C6" s="140"/>
      <c r="D6" s="140"/>
    </row>
    <row r="7" spans="1:4" ht="13.5">
      <c r="A7" s="141" t="s">
        <v>14</v>
      </c>
      <c r="B7" s="141"/>
      <c r="C7" s="141"/>
      <c r="D7" s="141"/>
    </row>
    <row r="8" spans="1:4" ht="13.5">
      <c r="A8" s="141" t="s">
        <v>100</v>
      </c>
      <c r="B8" s="141"/>
      <c r="C8" s="141"/>
      <c r="D8" s="141"/>
    </row>
    <row r="9" spans="1:4" ht="13.5">
      <c r="A9" s="84"/>
      <c r="B9" s="84" t="s">
        <v>177</v>
      </c>
      <c r="C9" s="84"/>
      <c r="D9" s="84"/>
    </row>
    <row r="10" spans="1:4" ht="13.5">
      <c r="A10" s="85"/>
      <c r="B10" s="14"/>
      <c r="C10" s="86"/>
      <c r="D10" s="86"/>
    </row>
    <row r="11" spans="1:4" ht="40.5" customHeight="1">
      <c r="A11" s="53" t="s">
        <v>52</v>
      </c>
      <c r="B11" s="53" t="s">
        <v>2</v>
      </c>
      <c r="C11" s="53" t="s">
        <v>15</v>
      </c>
      <c r="D11" s="53" t="s">
        <v>1</v>
      </c>
    </row>
    <row r="12" spans="1:4" ht="13.5">
      <c r="A12" s="53">
        <v>1</v>
      </c>
      <c r="B12" s="53">
        <f>A12+1</f>
        <v>2</v>
      </c>
      <c r="C12" s="53">
        <f>B12+1</f>
        <v>3</v>
      </c>
      <c r="D12" s="53">
        <f>C12+1</f>
        <v>4</v>
      </c>
    </row>
    <row r="13" spans="1:4" ht="13.5">
      <c r="A13" s="87" t="s">
        <v>178</v>
      </c>
      <c r="B13" s="88" t="s">
        <v>161</v>
      </c>
      <c r="C13" s="34" t="s">
        <v>7</v>
      </c>
      <c r="D13" s="89">
        <v>10</v>
      </c>
    </row>
    <row r="14" spans="1:4" s="1" customFormat="1" ht="26.25">
      <c r="A14" s="90" t="s">
        <v>179</v>
      </c>
      <c r="B14" s="91" t="s">
        <v>162</v>
      </c>
      <c r="C14" s="49"/>
      <c r="D14" s="49"/>
    </row>
    <row r="15" spans="1:4" s="1" customFormat="1" ht="15" customHeight="1">
      <c r="A15" s="92" t="s">
        <v>17</v>
      </c>
      <c r="B15" s="35" t="s">
        <v>163</v>
      </c>
      <c r="C15" s="34" t="s">
        <v>10</v>
      </c>
      <c r="D15" s="93">
        <v>16</v>
      </c>
    </row>
    <row r="16" spans="1:4" s="1" customFormat="1" ht="13.5">
      <c r="A16" s="92" t="s">
        <v>39</v>
      </c>
      <c r="B16" s="35" t="s">
        <v>164</v>
      </c>
      <c r="C16" s="34" t="s">
        <v>7</v>
      </c>
      <c r="D16" s="31">
        <v>1.6</v>
      </c>
    </row>
    <row r="17" spans="1:4" s="1" customFormat="1" ht="39" customHeight="1">
      <c r="A17" s="92" t="s">
        <v>40</v>
      </c>
      <c r="B17" s="35" t="s">
        <v>165</v>
      </c>
      <c r="C17" s="34" t="s">
        <v>7</v>
      </c>
      <c r="D17" s="94">
        <v>2.4</v>
      </c>
    </row>
    <row r="18" spans="1:4" s="1" customFormat="1" ht="39" customHeight="1">
      <c r="A18" s="92" t="s">
        <v>180</v>
      </c>
      <c r="B18" s="35" t="s">
        <v>166</v>
      </c>
      <c r="C18" s="34" t="s">
        <v>3</v>
      </c>
      <c r="D18" s="94">
        <v>1</v>
      </c>
    </row>
    <row r="19" spans="1:4" s="1" customFormat="1" ht="15" customHeight="1">
      <c r="A19" s="92" t="s">
        <v>181</v>
      </c>
      <c r="B19" s="35" t="s">
        <v>167</v>
      </c>
      <c r="C19" s="34" t="s">
        <v>9</v>
      </c>
      <c r="D19" s="31">
        <v>1</v>
      </c>
    </row>
    <row r="20" spans="1:4" s="1" customFormat="1" ht="26.25" customHeight="1">
      <c r="A20" s="90" t="s">
        <v>182</v>
      </c>
      <c r="B20" s="95" t="s">
        <v>168</v>
      </c>
      <c r="C20" s="52"/>
      <c r="D20" s="52"/>
    </row>
    <row r="21" spans="1:4" s="1" customFormat="1" ht="13.5">
      <c r="A21" s="92" t="s">
        <v>25</v>
      </c>
      <c r="B21" s="35" t="s">
        <v>169</v>
      </c>
      <c r="C21" s="34" t="s">
        <v>10</v>
      </c>
      <c r="D21" s="96">
        <v>72</v>
      </c>
    </row>
    <row r="22" spans="1:4" s="1" customFormat="1" ht="13.5" customHeight="1">
      <c r="A22" s="92" t="s">
        <v>26</v>
      </c>
      <c r="B22" s="35" t="s">
        <v>170</v>
      </c>
      <c r="C22" s="34" t="s">
        <v>0</v>
      </c>
      <c r="D22" s="96">
        <v>94</v>
      </c>
    </row>
    <row r="23" spans="1:4" s="1" customFormat="1" ht="13.5">
      <c r="A23" s="92" t="s">
        <v>27</v>
      </c>
      <c r="B23" s="35" t="s">
        <v>171</v>
      </c>
      <c r="C23" s="34" t="s">
        <v>7</v>
      </c>
      <c r="D23" s="94">
        <v>7.2</v>
      </c>
    </row>
    <row r="24" spans="1:4" s="1" customFormat="1" ht="13.5">
      <c r="A24" s="92" t="s">
        <v>28</v>
      </c>
      <c r="B24" s="35" t="s">
        <v>172</v>
      </c>
      <c r="C24" s="34" t="s">
        <v>7</v>
      </c>
      <c r="D24" s="31">
        <v>7.2</v>
      </c>
    </row>
    <row r="25" spans="1:4" s="1" customFormat="1" ht="13.5">
      <c r="A25" s="92" t="s">
        <v>173</v>
      </c>
      <c r="B25" s="35" t="s">
        <v>174</v>
      </c>
      <c r="C25" s="34" t="s">
        <v>10</v>
      </c>
      <c r="D25" s="93">
        <v>72</v>
      </c>
    </row>
    <row r="26" spans="1:4" s="1" customFormat="1" ht="13.5">
      <c r="A26" s="92" t="s">
        <v>183</v>
      </c>
      <c r="B26" s="35" t="s">
        <v>175</v>
      </c>
      <c r="C26" s="34" t="s">
        <v>10</v>
      </c>
      <c r="D26" s="96">
        <v>263</v>
      </c>
    </row>
    <row r="27" spans="1:4" s="1" customFormat="1" ht="13.5">
      <c r="A27" s="92" t="s">
        <v>184</v>
      </c>
      <c r="B27" s="35" t="s">
        <v>176</v>
      </c>
      <c r="C27" s="34" t="s">
        <v>10</v>
      </c>
      <c r="D27" s="96">
        <v>263</v>
      </c>
    </row>
    <row r="28" s="1" customFormat="1" ht="26.25" customHeight="1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34.5" customHeight="1"/>
    <row r="52" s="1" customFormat="1" ht="13.5"/>
    <row r="53" s="1" customFormat="1" ht="13.5"/>
    <row r="54" spans="1:4" ht="13.5">
      <c r="A54" s="38"/>
      <c r="B54" s="38"/>
      <c r="C54" s="38"/>
      <c r="D54" s="39"/>
    </row>
    <row r="55" spans="1:4" ht="13.5">
      <c r="A55" s="38"/>
      <c r="B55" s="38"/>
      <c r="C55" s="38"/>
      <c r="D55" s="39"/>
    </row>
    <row r="56" spans="1:4" s="7" customFormat="1" ht="13.5">
      <c r="A56" s="8"/>
      <c r="B56" s="9"/>
      <c r="C56" s="4"/>
      <c r="D56" s="25"/>
    </row>
    <row r="57" spans="1:4" s="7" customFormat="1" ht="13.5">
      <c r="A57" s="8"/>
      <c r="B57" s="9"/>
      <c r="C57" s="4"/>
      <c r="D57" s="25"/>
    </row>
    <row r="58" spans="1:4" s="7" customFormat="1" ht="13.5">
      <c r="A58" s="8"/>
      <c r="B58" s="9"/>
      <c r="C58" s="4"/>
      <c r="D58" s="25"/>
    </row>
    <row r="59" spans="1:4" s="7" customFormat="1" ht="13.5">
      <c r="A59" s="8"/>
      <c r="B59" s="9"/>
      <c r="C59" s="4"/>
      <c r="D59" s="25"/>
    </row>
    <row r="60" spans="1:4" s="7" customFormat="1" ht="13.5">
      <c r="A60" s="8"/>
      <c r="B60" s="9"/>
      <c r="C60" s="4"/>
      <c r="D60" s="25"/>
    </row>
  </sheetData>
  <sheetProtection/>
  <mergeCells count="7">
    <mergeCell ref="A8:D8"/>
    <mergeCell ref="C1:D1"/>
    <mergeCell ref="C2:D2"/>
    <mergeCell ref="C3:D3"/>
    <mergeCell ref="C4:D4"/>
    <mergeCell ref="A6:D6"/>
    <mergeCell ref="A7:D7"/>
  </mergeCells>
  <printOptions/>
  <pageMargins left="0.25" right="0.25" top="0.75" bottom="0.75" header="0.3" footer="0.3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SheetLayoutView="120" zoomScalePageLayoutView="0" workbookViewId="0" topLeftCell="A7">
      <selection activeCell="C1" sqref="C1:D1"/>
    </sheetView>
  </sheetViews>
  <sheetFormatPr defaultColWidth="9.140625" defaultRowHeight="12.75"/>
  <cols>
    <col min="1" max="1" width="8.00390625" style="2" customWidth="1"/>
    <col min="2" max="2" width="65.7109375" style="12" customWidth="1"/>
    <col min="3" max="3" width="13.28125" style="2" customWidth="1"/>
    <col min="4" max="4" width="14.28125" style="2" customWidth="1"/>
    <col min="5" max="16384" width="9.140625" style="3" customWidth="1"/>
  </cols>
  <sheetData>
    <row r="1" spans="1:4" s="27" customFormat="1" ht="15">
      <c r="A1" s="28"/>
      <c r="B1" s="28"/>
      <c r="C1" s="144" t="s">
        <v>293</v>
      </c>
      <c r="D1" s="144"/>
    </row>
    <row r="2" spans="1:4" s="27" customFormat="1" ht="15">
      <c r="A2" s="29"/>
      <c r="B2" s="29"/>
      <c r="C2" s="144" t="s">
        <v>11</v>
      </c>
      <c r="D2" s="144"/>
    </row>
    <row r="3" spans="1:4" s="27" customFormat="1" ht="15">
      <c r="A3" s="29"/>
      <c r="B3" s="29"/>
      <c r="C3" s="145" t="s">
        <v>99</v>
      </c>
      <c r="D3" s="144"/>
    </row>
    <row r="4" spans="1:4" s="27" customFormat="1" ht="15">
      <c r="A4" s="29"/>
      <c r="B4" s="29"/>
      <c r="C4" s="144" t="s">
        <v>12</v>
      </c>
      <c r="D4" s="144"/>
    </row>
    <row r="5" spans="1:4" s="27" customFormat="1" ht="15">
      <c r="A5" s="29"/>
      <c r="B5" s="29"/>
      <c r="C5" s="50"/>
      <c r="D5" s="50"/>
    </row>
    <row r="6" spans="1:4" s="27" customFormat="1" ht="15">
      <c r="A6" s="146" t="s">
        <v>13</v>
      </c>
      <c r="B6" s="146"/>
      <c r="C6" s="146"/>
      <c r="D6" s="146"/>
    </row>
    <row r="7" spans="1:4" s="27" customFormat="1" ht="15">
      <c r="A7" s="143" t="s">
        <v>14</v>
      </c>
      <c r="B7" s="143"/>
      <c r="C7" s="143"/>
      <c r="D7" s="143"/>
    </row>
    <row r="8" spans="1:4" s="27" customFormat="1" ht="15">
      <c r="A8" s="143" t="s">
        <v>100</v>
      </c>
      <c r="B8" s="143"/>
      <c r="C8" s="143"/>
      <c r="D8" s="143"/>
    </row>
    <row r="9" spans="1:4" ht="13.5">
      <c r="A9" s="51"/>
      <c r="B9" s="51" t="s">
        <v>195</v>
      </c>
      <c r="C9" s="51"/>
      <c r="D9" s="51"/>
    </row>
    <row r="10" spans="1:4" ht="13.5">
      <c r="A10" s="6"/>
      <c r="B10" s="14"/>
      <c r="C10" s="13"/>
      <c r="D10" s="13"/>
    </row>
    <row r="11" spans="1:4" ht="53.25" customHeight="1">
      <c r="A11" s="54" t="s">
        <v>52</v>
      </c>
      <c r="B11" s="54" t="s">
        <v>2</v>
      </c>
      <c r="C11" s="54" t="s">
        <v>15</v>
      </c>
      <c r="D11" s="54" t="s">
        <v>1</v>
      </c>
    </row>
    <row r="12" spans="1:4" ht="16.5" customHeight="1">
      <c r="A12" s="54">
        <v>1</v>
      </c>
      <c r="B12" s="54">
        <f>A12+1</f>
        <v>2</v>
      </c>
      <c r="C12" s="54">
        <f>B12+1</f>
        <v>3</v>
      </c>
      <c r="D12" s="54">
        <f>C12+1</f>
        <v>4</v>
      </c>
    </row>
    <row r="13" spans="1:4" ht="13.5" customHeight="1">
      <c r="A13" s="47" t="s">
        <v>178</v>
      </c>
      <c r="B13" s="47" t="s">
        <v>185</v>
      </c>
      <c r="C13" s="47"/>
      <c r="D13" s="47"/>
    </row>
    <row r="14" spans="1:4" s="24" customFormat="1" ht="14.25">
      <c r="A14" s="67" t="s">
        <v>16</v>
      </c>
      <c r="B14" s="68" t="s">
        <v>186</v>
      </c>
      <c r="C14" s="66" t="s">
        <v>7</v>
      </c>
      <c r="D14" s="72">
        <v>3.35</v>
      </c>
    </row>
    <row r="15" spans="1:4" s="24" customFormat="1" ht="14.25">
      <c r="A15" s="69" t="s">
        <v>209</v>
      </c>
      <c r="B15" s="70" t="s">
        <v>187</v>
      </c>
      <c r="C15" s="66" t="s">
        <v>9</v>
      </c>
      <c r="D15" s="73">
        <v>2</v>
      </c>
    </row>
    <row r="16" spans="1:4" s="24" customFormat="1" ht="14.25">
      <c r="A16" s="69" t="s">
        <v>210</v>
      </c>
      <c r="B16" s="70" t="s">
        <v>188</v>
      </c>
      <c r="C16" s="66" t="s">
        <v>9</v>
      </c>
      <c r="D16" s="73">
        <v>4</v>
      </c>
    </row>
    <row r="17" spans="1:4" s="24" customFormat="1" ht="14.25">
      <c r="A17" s="74" t="s">
        <v>179</v>
      </c>
      <c r="B17" s="61" t="s">
        <v>189</v>
      </c>
      <c r="C17" s="71"/>
      <c r="D17" s="71"/>
    </row>
    <row r="18" spans="1:4" s="24" customFormat="1" ht="14.25">
      <c r="A18" s="69" t="s">
        <v>17</v>
      </c>
      <c r="B18" s="70" t="s">
        <v>190</v>
      </c>
      <c r="C18" s="66" t="s">
        <v>106</v>
      </c>
      <c r="D18" s="57">
        <v>32.1</v>
      </c>
    </row>
    <row r="19" spans="1:4" s="24" customFormat="1" ht="14.25">
      <c r="A19" s="69" t="s">
        <v>39</v>
      </c>
      <c r="B19" s="70" t="s">
        <v>191</v>
      </c>
      <c r="C19" s="66" t="s">
        <v>106</v>
      </c>
      <c r="D19" s="63">
        <v>48.7</v>
      </c>
    </row>
    <row r="20" spans="1:4" s="24" customFormat="1" ht="14.25">
      <c r="A20" s="69" t="s">
        <v>40</v>
      </c>
      <c r="B20" s="70" t="s">
        <v>192</v>
      </c>
      <c r="C20" s="66" t="s">
        <v>106</v>
      </c>
      <c r="D20" s="59">
        <v>12.2</v>
      </c>
    </row>
    <row r="21" spans="1:4" s="24" customFormat="1" ht="14.25">
      <c r="A21" s="69" t="s">
        <v>41</v>
      </c>
      <c r="B21" s="70" t="s">
        <v>193</v>
      </c>
      <c r="C21" s="66" t="s">
        <v>106</v>
      </c>
      <c r="D21" s="59">
        <v>27.6</v>
      </c>
    </row>
    <row r="22" spans="1:4" s="24" customFormat="1" ht="14.25">
      <c r="A22" s="69" t="s">
        <v>180</v>
      </c>
      <c r="B22" s="70" t="s">
        <v>194</v>
      </c>
      <c r="C22" s="66" t="s">
        <v>106</v>
      </c>
      <c r="D22" s="57">
        <v>55.7</v>
      </c>
    </row>
    <row r="23" s="24" customFormat="1" ht="14.25"/>
    <row r="24" s="24" customFormat="1" ht="14.25"/>
    <row r="25" s="24" customFormat="1" ht="14.25"/>
    <row r="26" s="24" customFormat="1" ht="14.25"/>
    <row r="27" s="24" customFormat="1" ht="14.25"/>
    <row r="28" s="24" customFormat="1" ht="14.25"/>
    <row r="29" s="24" customFormat="1" ht="14.25"/>
    <row r="30" s="24" customFormat="1" ht="14.25"/>
    <row r="31" s="24" customFormat="1" ht="14.25"/>
    <row r="32" s="24" customFormat="1" ht="14.25"/>
    <row r="33" s="24" customFormat="1" ht="14.25"/>
    <row r="34" s="24" customFormat="1" ht="14.25"/>
    <row r="35" s="24" customFormat="1" ht="14.25"/>
    <row r="36" s="24" customFormat="1" ht="14.25"/>
    <row r="37" s="24" customFormat="1" ht="14.25"/>
    <row r="38" s="24" customFormat="1" ht="14.25"/>
    <row r="39" s="24" customFormat="1" ht="14.25"/>
    <row r="40" s="24" customFormat="1" ht="14.25"/>
    <row r="41" s="24" customFormat="1" ht="14.25"/>
    <row r="42" s="24" customFormat="1" ht="14.25"/>
    <row r="43" s="24" customFormat="1" ht="14.25"/>
    <row r="44" s="24" customFormat="1" ht="27.75" customHeight="1"/>
    <row r="45" s="24" customFormat="1" ht="14.25"/>
    <row r="46" s="24" customFormat="1" ht="14.25"/>
    <row r="47" s="24" customFormat="1" ht="14.25"/>
    <row r="48" s="24" customFormat="1" ht="14.25"/>
    <row r="49" s="24" customFormat="1" ht="14.25"/>
    <row r="50" s="24" customFormat="1" ht="14.25"/>
    <row r="51" s="24" customFormat="1" ht="14.25"/>
    <row r="52" s="24" customFormat="1" ht="14.25"/>
    <row r="53" s="24" customFormat="1" ht="14.25"/>
    <row r="54" s="24" customFormat="1" ht="14.25"/>
    <row r="55" s="24" customFormat="1" ht="14.25"/>
    <row r="56" s="24" customFormat="1" ht="14.25"/>
    <row r="57" s="24" customFormat="1" ht="14.25"/>
    <row r="58" s="24" customFormat="1" ht="14.25"/>
    <row r="59" s="24" customFormat="1" ht="14.25"/>
    <row r="60" s="24" customFormat="1" ht="14.25"/>
    <row r="61" s="24" customFormat="1" ht="14.25"/>
    <row r="62" s="24" customFormat="1" ht="14.25"/>
    <row r="63" s="24" customFormat="1" ht="14.25"/>
    <row r="64" s="24" customFormat="1" ht="14.25"/>
    <row r="65" spans="1:5" ht="13.5">
      <c r="A65" s="38"/>
      <c r="B65" s="38"/>
      <c r="C65" s="38"/>
      <c r="D65" s="39"/>
      <c r="E65" s="40"/>
    </row>
    <row r="66" spans="1:5" ht="13.5">
      <c r="A66" s="38"/>
      <c r="B66" s="38"/>
      <c r="C66" s="38"/>
      <c r="D66" s="39"/>
      <c r="E66" s="40"/>
    </row>
    <row r="67" spans="1:5" s="7" customFormat="1" ht="13.5">
      <c r="A67" s="41"/>
      <c r="B67" s="42"/>
      <c r="C67" s="43"/>
      <c r="D67" s="44"/>
      <c r="E67" s="45"/>
    </row>
    <row r="68" spans="1:5" s="7" customFormat="1" ht="13.5">
      <c r="A68" s="41"/>
      <c r="B68" s="42"/>
      <c r="C68" s="43"/>
      <c r="D68" s="44"/>
      <c r="E68" s="45"/>
    </row>
  </sheetData>
  <sheetProtection/>
  <mergeCells count="7">
    <mergeCell ref="A8:D8"/>
    <mergeCell ref="C1:D1"/>
    <mergeCell ref="C2:D2"/>
    <mergeCell ref="C3:D3"/>
    <mergeCell ref="C4:D4"/>
    <mergeCell ref="A6:D6"/>
    <mergeCell ref="A7:D7"/>
  </mergeCells>
  <printOptions/>
  <pageMargins left="0.25" right="0.25" top="0.75" bottom="0.75" header="0.3" footer="0.3"/>
  <pageSetup fitToHeight="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SheetLayoutView="120" zoomScalePageLayoutView="0" workbookViewId="0" topLeftCell="A1">
      <selection activeCell="C1" sqref="C1:D1"/>
    </sheetView>
  </sheetViews>
  <sheetFormatPr defaultColWidth="9.140625" defaultRowHeight="12.75"/>
  <cols>
    <col min="1" max="1" width="8.421875" style="2" customWidth="1"/>
    <col min="2" max="2" width="55.28125" style="12" customWidth="1"/>
    <col min="3" max="3" width="14.8515625" style="2" customWidth="1"/>
    <col min="4" max="4" width="15.00390625" style="2" customWidth="1"/>
    <col min="5" max="16384" width="9.140625" style="3" customWidth="1"/>
  </cols>
  <sheetData>
    <row r="1" spans="1:4" ht="13.5">
      <c r="A1" s="28"/>
      <c r="B1" s="28"/>
      <c r="C1" s="144" t="s">
        <v>294</v>
      </c>
      <c r="D1" s="144"/>
    </row>
    <row r="2" spans="1:4" ht="13.5">
      <c r="A2" s="29"/>
      <c r="B2" s="29"/>
      <c r="C2" s="144" t="s">
        <v>11</v>
      </c>
      <c r="D2" s="144"/>
    </row>
    <row r="3" spans="1:4" ht="13.5">
      <c r="A3" s="29"/>
      <c r="B3" s="29"/>
      <c r="C3" s="145" t="s">
        <v>99</v>
      </c>
      <c r="D3" s="144"/>
    </row>
    <row r="4" spans="1:4" ht="13.5">
      <c r="A4" s="29"/>
      <c r="B4" s="29"/>
      <c r="C4" s="144" t="s">
        <v>12</v>
      </c>
      <c r="D4" s="144"/>
    </row>
    <row r="5" spans="1:4" ht="13.5">
      <c r="A5" s="29"/>
      <c r="B5" s="29"/>
      <c r="C5" s="50"/>
      <c r="D5" s="50"/>
    </row>
    <row r="6" spans="1:4" ht="13.5">
      <c r="A6" s="146" t="s">
        <v>13</v>
      </c>
      <c r="B6" s="146"/>
      <c r="C6" s="146"/>
      <c r="D6" s="146"/>
    </row>
    <row r="7" spans="1:4" ht="13.5">
      <c r="A7" s="143" t="s">
        <v>14</v>
      </c>
      <c r="B7" s="143"/>
      <c r="C7" s="143"/>
      <c r="D7" s="143"/>
    </row>
    <row r="8" spans="1:4" ht="13.5">
      <c r="A8" s="143" t="s">
        <v>100</v>
      </c>
      <c r="B8" s="143"/>
      <c r="C8" s="143"/>
      <c r="D8" s="143"/>
    </row>
    <row r="9" spans="1:4" ht="13.5">
      <c r="A9" s="51"/>
      <c r="B9" s="51" t="s">
        <v>195</v>
      </c>
      <c r="C9" s="51"/>
      <c r="D9" s="51"/>
    </row>
    <row r="10" spans="1:4" ht="13.5">
      <c r="A10" s="6"/>
      <c r="B10" s="14"/>
      <c r="C10" s="13"/>
      <c r="D10" s="48"/>
    </row>
    <row r="11" spans="1:4" ht="40.5" customHeight="1">
      <c r="A11" s="54" t="s">
        <v>52</v>
      </c>
      <c r="B11" s="54" t="s">
        <v>2</v>
      </c>
      <c r="C11" s="54" t="s">
        <v>15</v>
      </c>
      <c r="D11" s="54" t="s">
        <v>1</v>
      </c>
    </row>
    <row r="12" spans="1:4" ht="13.5">
      <c r="A12" s="54">
        <v>1</v>
      </c>
      <c r="B12" s="54">
        <f>A12+1</f>
        <v>2</v>
      </c>
      <c r="C12" s="54">
        <f>B12+1</f>
        <v>3</v>
      </c>
      <c r="D12" s="54">
        <f>C12+1</f>
        <v>4</v>
      </c>
    </row>
    <row r="13" spans="1:4" ht="13.5" customHeight="1">
      <c r="A13" s="47" t="s">
        <v>208</v>
      </c>
      <c r="B13" s="61" t="s">
        <v>214</v>
      </c>
      <c r="C13" s="62"/>
      <c r="D13" s="62"/>
    </row>
    <row r="14" spans="1:5" s="24" customFormat="1" ht="41.25">
      <c r="A14" s="67" t="s">
        <v>16</v>
      </c>
      <c r="B14" s="70" t="s">
        <v>196</v>
      </c>
      <c r="C14" s="66" t="s">
        <v>0</v>
      </c>
      <c r="D14" s="65">
        <v>21</v>
      </c>
      <c r="E14" s="46"/>
    </row>
    <row r="15" spans="1:5" s="24" customFormat="1" ht="41.25">
      <c r="A15" s="69" t="s">
        <v>209</v>
      </c>
      <c r="B15" s="70" t="s">
        <v>197</v>
      </c>
      <c r="C15" s="66" t="s">
        <v>3</v>
      </c>
      <c r="D15" s="73">
        <v>1</v>
      </c>
      <c r="E15" s="46"/>
    </row>
    <row r="16" spans="1:5" s="24" customFormat="1" ht="14.25">
      <c r="A16" s="69" t="s">
        <v>210</v>
      </c>
      <c r="B16" s="70" t="s">
        <v>198</v>
      </c>
      <c r="C16" s="66" t="s">
        <v>199</v>
      </c>
      <c r="D16" s="73">
        <v>1</v>
      </c>
      <c r="E16" s="46"/>
    </row>
    <row r="17" spans="1:5" s="24" customFormat="1" ht="14.25">
      <c r="A17" s="69" t="s">
        <v>211</v>
      </c>
      <c r="B17" s="70" t="s">
        <v>200</v>
      </c>
      <c r="C17" s="66" t="s">
        <v>199</v>
      </c>
      <c r="D17" s="73">
        <v>1</v>
      </c>
      <c r="E17" s="46"/>
    </row>
    <row r="18" spans="1:5" s="24" customFormat="1" ht="27">
      <c r="A18" s="69" t="s">
        <v>212</v>
      </c>
      <c r="B18" s="70" t="s">
        <v>201</v>
      </c>
      <c r="C18" s="66" t="s">
        <v>7</v>
      </c>
      <c r="D18" s="64">
        <v>2.8</v>
      </c>
      <c r="E18" s="46"/>
    </row>
    <row r="19" spans="1:5" s="24" customFormat="1" ht="15" customHeight="1">
      <c r="A19" s="47" t="s">
        <v>179</v>
      </c>
      <c r="B19" s="61" t="s">
        <v>215</v>
      </c>
      <c r="C19" s="62"/>
      <c r="D19" s="62"/>
      <c r="E19" s="46"/>
    </row>
    <row r="20" spans="1:5" s="24" customFormat="1" ht="27">
      <c r="A20" s="63" t="s">
        <v>17</v>
      </c>
      <c r="B20" s="70" t="s">
        <v>202</v>
      </c>
      <c r="C20" s="66" t="s">
        <v>0</v>
      </c>
      <c r="D20" s="59">
        <v>47</v>
      </c>
      <c r="E20" s="46"/>
    </row>
    <row r="21" spans="1:5" s="24" customFormat="1" ht="14.25">
      <c r="A21" s="63" t="s">
        <v>39</v>
      </c>
      <c r="B21" s="70" t="s">
        <v>203</v>
      </c>
      <c r="C21" s="66" t="s">
        <v>199</v>
      </c>
      <c r="D21" s="63">
        <v>1</v>
      </c>
      <c r="E21" s="46"/>
    </row>
    <row r="22" spans="1:5" s="24" customFormat="1" ht="14.25">
      <c r="A22" s="63" t="s">
        <v>40</v>
      </c>
      <c r="B22" s="70" t="s">
        <v>204</v>
      </c>
      <c r="C22" s="66" t="s">
        <v>4</v>
      </c>
      <c r="D22" s="58">
        <v>1</v>
      </c>
      <c r="E22" s="46"/>
    </row>
    <row r="23" spans="1:5" s="24" customFormat="1" ht="14.25">
      <c r="A23" s="63" t="s">
        <v>41</v>
      </c>
      <c r="B23" s="70" t="s">
        <v>205</v>
      </c>
      <c r="C23" s="66" t="s">
        <v>4</v>
      </c>
      <c r="D23" s="58">
        <v>1</v>
      </c>
      <c r="E23" s="46"/>
    </row>
    <row r="24" spans="1:5" s="24" customFormat="1" ht="14.25">
      <c r="A24" s="63" t="s">
        <v>42</v>
      </c>
      <c r="B24" s="70" t="s">
        <v>206</v>
      </c>
      <c r="C24" s="66" t="s">
        <v>199</v>
      </c>
      <c r="D24" s="57">
        <v>2</v>
      </c>
      <c r="E24" s="46"/>
    </row>
    <row r="25" spans="1:5" ht="13.5">
      <c r="A25" s="63" t="s">
        <v>43</v>
      </c>
      <c r="B25" s="56" t="s">
        <v>207</v>
      </c>
      <c r="C25" s="57" t="s">
        <v>4</v>
      </c>
      <c r="D25" s="57">
        <v>1</v>
      </c>
      <c r="E25" s="2"/>
    </row>
    <row r="26" spans="1:4" ht="27">
      <c r="A26" s="63" t="s">
        <v>213</v>
      </c>
      <c r="B26" s="70" t="s">
        <v>201</v>
      </c>
      <c r="C26" s="66" t="s">
        <v>7</v>
      </c>
      <c r="D26" s="64">
        <v>2.8</v>
      </c>
    </row>
  </sheetData>
  <sheetProtection/>
  <mergeCells count="7">
    <mergeCell ref="A8:D8"/>
    <mergeCell ref="C1:D1"/>
    <mergeCell ref="C2:D2"/>
    <mergeCell ref="C3:D3"/>
    <mergeCell ref="C4:D4"/>
    <mergeCell ref="A6:D6"/>
    <mergeCell ref="A7:D7"/>
  </mergeCells>
  <printOptions/>
  <pageMargins left="0.25" right="0.25" top="0.75" bottom="0.75" header="0.3" footer="0.3"/>
  <pageSetup fitToWidth="0" fitToHeight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0">
      <selection activeCell="C1" sqref="C1:D1"/>
    </sheetView>
  </sheetViews>
  <sheetFormatPr defaultColWidth="9.140625" defaultRowHeight="12.75"/>
  <cols>
    <col min="1" max="1" width="9.140625" style="0" customWidth="1"/>
    <col min="2" max="2" width="53.140625" style="0" customWidth="1"/>
    <col min="3" max="4" width="14.140625" style="0" customWidth="1"/>
  </cols>
  <sheetData>
    <row r="1" spans="1:4" ht="13.5">
      <c r="A1" s="28"/>
      <c r="B1" s="28"/>
      <c r="C1" s="144" t="s">
        <v>295</v>
      </c>
      <c r="D1" s="144"/>
    </row>
    <row r="2" spans="1:4" ht="13.5">
      <c r="A2" s="29"/>
      <c r="B2" s="29"/>
      <c r="C2" s="144" t="s">
        <v>11</v>
      </c>
      <c r="D2" s="144"/>
    </row>
    <row r="3" spans="1:4" ht="13.5">
      <c r="A3" s="29"/>
      <c r="B3" s="29"/>
      <c r="C3" s="145" t="s">
        <v>99</v>
      </c>
      <c r="D3" s="144"/>
    </row>
    <row r="4" spans="1:4" ht="13.5">
      <c r="A4" s="29"/>
      <c r="B4" s="29"/>
      <c r="C4" s="144" t="s">
        <v>12</v>
      </c>
      <c r="D4" s="144"/>
    </row>
    <row r="5" spans="1:4" ht="13.5">
      <c r="A5" s="29"/>
      <c r="B5" s="29"/>
      <c r="C5" s="50"/>
      <c r="D5" s="50"/>
    </row>
    <row r="6" spans="1:4" ht="13.5">
      <c r="A6" s="146" t="s">
        <v>13</v>
      </c>
      <c r="B6" s="146"/>
      <c r="C6" s="146"/>
      <c r="D6" s="146"/>
    </row>
    <row r="7" spans="1:4" ht="13.5">
      <c r="A7" s="143" t="s">
        <v>14</v>
      </c>
      <c r="B7" s="143"/>
      <c r="C7" s="143"/>
      <c r="D7" s="143"/>
    </row>
    <row r="8" spans="1:4" ht="13.5">
      <c r="A8" s="143" t="s">
        <v>100</v>
      </c>
      <c r="B8" s="143"/>
      <c r="C8" s="143"/>
      <c r="D8" s="143"/>
    </row>
    <row r="9" spans="1:4" ht="13.5">
      <c r="A9" s="51"/>
      <c r="B9" s="51" t="s">
        <v>195</v>
      </c>
      <c r="C9" s="51"/>
      <c r="D9" s="51"/>
    </row>
    <row r="10" spans="1:4" ht="13.5">
      <c r="A10" s="6"/>
      <c r="B10" s="14"/>
      <c r="C10" s="13"/>
      <c r="D10" s="48"/>
    </row>
    <row r="11" spans="1:4" ht="50.25" customHeight="1">
      <c r="A11" s="54" t="s">
        <v>52</v>
      </c>
      <c r="B11" s="54" t="s">
        <v>2</v>
      </c>
      <c r="C11" s="54" t="s">
        <v>15</v>
      </c>
      <c r="D11" s="54" t="s">
        <v>1</v>
      </c>
    </row>
    <row r="12" spans="1:4" ht="13.5">
      <c r="A12" s="54">
        <v>1</v>
      </c>
      <c r="B12" s="54">
        <f>A12+1</f>
        <v>2</v>
      </c>
      <c r="C12" s="54">
        <f>B12+1</f>
        <v>3</v>
      </c>
      <c r="D12" s="54">
        <f>C12+1</f>
        <v>4</v>
      </c>
    </row>
    <row r="13" spans="1:4" ht="13.5">
      <c r="A13" s="47" t="s">
        <v>178</v>
      </c>
      <c r="B13" s="47" t="s">
        <v>216</v>
      </c>
      <c r="C13" s="47"/>
      <c r="D13" s="47"/>
    </row>
    <row r="14" spans="1:4" ht="13.5">
      <c r="A14" s="69" t="s">
        <v>16</v>
      </c>
      <c r="B14" s="70" t="s">
        <v>217</v>
      </c>
      <c r="C14" s="66" t="s">
        <v>0</v>
      </c>
      <c r="D14" s="66">
        <v>81</v>
      </c>
    </row>
    <row r="15" spans="1:4" ht="13.5">
      <c r="A15" s="69" t="s">
        <v>209</v>
      </c>
      <c r="B15" s="70" t="s">
        <v>218</v>
      </c>
      <c r="C15" s="75" t="s">
        <v>0</v>
      </c>
      <c r="D15" s="65">
        <v>15</v>
      </c>
    </row>
    <row r="16" spans="1:4" ht="16.5">
      <c r="A16" s="69" t="s">
        <v>210</v>
      </c>
      <c r="B16" s="76" t="s">
        <v>219</v>
      </c>
      <c r="C16" s="75" t="s">
        <v>220</v>
      </c>
      <c r="D16" s="65">
        <v>4</v>
      </c>
    </row>
    <row r="17" spans="1:4" ht="16.5">
      <c r="A17" s="69" t="s">
        <v>211</v>
      </c>
      <c r="B17" s="76" t="s">
        <v>221</v>
      </c>
      <c r="C17" s="66" t="s">
        <v>222</v>
      </c>
      <c r="D17" s="65">
        <v>4</v>
      </c>
    </row>
    <row r="18" spans="1:4" ht="13.5">
      <c r="A18" s="69" t="s">
        <v>212</v>
      </c>
      <c r="B18" s="70" t="s">
        <v>223</v>
      </c>
      <c r="C18" s="66" t="s">
        <v>0</v>
      </c>
      <c r="D18" s="66">
        <v>80</v>
      </c>
    </row>
    <row r="19" spans="1:4" ht="13.5">
      <c r="A19" s="69" t="s">
        <v>249</v>
      </c>
      <c r="B19" s="70" t="s">
        <v>224</v>
      </c>
      <c r="C19" s="66" t="s">
        <v>0</v>
      </c>
      <c r="D19" s="66">
        <v>1</v>
      </c>
    </row>
    <row r="20" spans="1:4" ht="13.5">
      <c r="A20" s="69" t="s">
        <v>250</v>
      </c>
      <c r="B20" s="70" t="s">
        <v>225</v>
      </c>
      <c r="C20" s="66" t="s">
        <v>4</v>
      </c>
      <c r="D20" s="66">
        <v>5</v>
      </c>
    </row>
    <row r="21" spans="1:4" ht="13.5">
      <c r="A21" s="69" t="s">
        <v>251</v>
      </c>
      <c r="B21" s="70" t="s">
        <v>226</v>
      </c>
      <c r="C21" s="66" t="s">
        <v>0</v>
      </c>
      <c r="D21" s="66">
        <v>81</v>
      </c>
    </row>
    <row r="22" spans="1:4" ht="13.5">
      <c r="A22" s="69" t="s">
        <v>252</v>
      </c>
      <c r="B22" s="70" t="s">
        <v>227</v>
      </c>
      <c r="C22" s="66" t="s">
        <v>0</v>
      </c>
      <c r="D22" s="66">
        <v>81</v>
      </c>
    </row>
    <row r="23" spans="1:4" ht="13.5">
      <c r="A23" s="69" t="s">
        <v>262</v>
      </c>
      <c r="B23" s="70" t="s">
        <v>228</v>
      </c>
      <c r="C23" s="66" t="s">
        <v>0</v>
      </c>
      <c r="D23" s="66">
        <v>65</v>
      </c>
    </row>
    <row r="24" spans="1:4" ht="13.5">
      <c r="A24" s="69" t="s">
        <v>263</v>
      </c>
      <c r="B24" s="70" t="s">
        <v>229</v>
      </c>
      <c r="C24" s="66" t="s">
        <v>0</v>
      </c>
      <c r="D24" s="66">
        <v>2.5</v>
      </c>
    </row>
    <row r="25" spans="1:4" ht="13.5">
      <c r="A25" s="69" t="s">
        <v>264</v>
      </c>
      <c r="B25" s="70" t="s">
        <v>230</v>
      </c>
      <c r="C25" s="66" t="s">
        <v>0</v>
      </c>
      <c r="D25" s="66">
        <v>2.5</v>
      </c>
    </row>
    <row r="26" spans="1:4" ht="13.5">
      <c r="A26" s="69" t="s">
        <v>265</v>
      </c>
      <c r="B26" s="70" t="s">
        <v>231</v>
      </c>
      <c r="C26" s="66" t="s">
        <v>0</v>
      </c>
      <c r="D26" s="66">
        <v>16</v>
      </c>
    </row>
    <row r="27" spans="1:4" ht="13.5">
      <c r="A27" s="69" t="s">
        <v>266</v>
      </c>
      <c r="B27" s="70" t="s">
        <v>232</v>
      </c>
      <c r="C27" s="66" t="s">
        <v>0</v>
      </c>
      <c r="D27" s="66">
        <v>2.5</v>
      </c>
    </row>
    <row r="28" spans="1:4" ht="13.5">
      <c r="A28" s="69" t="s">
        <v>267</v>
      </c>
      <c r="B28" s="70" t="s">
        <v>233</v>
      </c>
      <c r="C28" s="66" t="s">
        <v>0</v>
      </c>
      <c r="D28" s="66">
        <v>2.5</v>
      </c>
    </row>
    <row r="29" spans="1:4" ht="13.5">
      <c r="A29" s="69" t="s">
        <v>268</v>
      </c>
      <c r="B29" s="68" t="s">
        <v>234</v>
      </c>
      <c r="C29" s="66" t="s">
        <v>0</v>
      </c>
      <c r="D29" s="66">
        <v>23</v>
      </c>
    </row>
    <row r="30" spans="1:4" ht="13.5">
      <c r="A30" s="69" t="s">
        <v>269</v>
      </c>
      <c r="B30" s="70" t="s">
        <v>235</v>
      </c>
      <c r="C30" s="66" t="s">
        <v>4</v>
      </c>
      <c r="D30" s="66">
        <v>4</v>
      </c>
    </row>
    <row r="31" spans="1:4" ht="13.5">
      <c r="A31" s="69" t="s">
        <v>270</v>
      </c>
      <c r="B31" s="70" t="s">
        <v>236</v>
      </c>
      <c r="C31" s="66" t="s">
        <v>4</v>
      </c>
      <c r="D31" s="66">
        <v>1</v>
      </c>
    </row>
    <row r="32" spans="1:4" ht="13.5">
      <c r="A32" s="69" t="s">
        <v>271</v>
      </c>
      <c r="B32" s="70" t="s">
        <v>237</v>
      </c>
      <c r="C32" s="66" t="s">
        <v>4</v>
      </c>
      <c r="D32" s="66">
        <v>2</v>
      </c>
    </row>
    <row r="33" spans="1:4" ht="13.5">
      <c r="A33" s="69" t="s">
        <v>253</v>
      </c>
      <c r="B33" s="70" t="s">
        <v>238</v>
      </c>
      <c r="C33" s="66" t="s">
        <v>0</v>
      </c>
      <c r="D33" s="66">
        <v>10</v>
      </c>
    </row>
    <row r="34" spans="1:4" ht="13.5">
      <c r="A34" s="69" t="s">
        <v>254</v>
      </c>
      <c r="B34" s="70" t="s">
        <v>239</v>
      </c>
      <c r="C34" s="66" t="s">
        <v>4</v>
      </c>
      <c r="D34" s="66">
        <v>15</v>
      </c>
    </row>
    <row r="35" spans="1:4" ht="13.5">
      <c r="A35" s="69" t="s">
        <v>255</v>
      </c>
      <c r="B35" s="70" t="s">
        <v>240</v>
      </c>
      <c r="C35" s="66" t="s">
        <v>241</v>
      </c>
      <c r="D35" s="66">
        <v>2</v>
      </c>
    </row>
    <row r="36" spans="1:4" ht="13.5">
      <c r="A36" s="69" t="s">
        <v>256</v>
      </c>
      <c r="B36" s="70" t="s">
        <v>242</v>
      </c>
      <c r="C36" s="66" t="s">
        <v>241</v>
      </c>
      <c r="D36" s="66">
        <v>2</v>
      </c>
    </row>
    <row r="37" spans="1:4" ht="13.5">
      <c r="A37" s="69" t="s">
        <v>257</v>
      </c>
      <c r="B37" s="70" t="s">
        <v>243</v>
      </c>
      <c r="C37" s="66" t="s">
        <v>244</v>
      </c>
      <c r="D37" s="66">
        <v>10</v>
      </c>
    </row>
    <row r="38" spans="1:4" ht="16.5">
      <c r="A38" s="69" t="s">
        <v>258</v>
      </c>
      <c r="B38" s="70" t="s">
        <v>245</v>
      </c>
      <c r="C38" s="66" t="s">
        <v>222</v>
      </c>
      <c r="D38" s="65">
        <v>0.5</v>
      </c>
    </row>
    <row r="39" spans="1:4" ht="16.5">
      <c r="A39" s="69" t="s">
        <v>259</v>
      </c>
      <c r="B39" s="70" t="s">
        <v>246</v>
      </c>
      <c r="C39" s="66" t="s">
        <v>222</v>
      </c>
      <c r="D39" s="65">
        <v>17</v>
      </c>
    </row>
    <row r="40" spans="1:4" ht="13.5">
      <c r="A40" s="69" t="s">
        <v>260</v>
      </c>
      <c r="B40" s="70" t="s">
        <v>247</v>
      </c>
      <c r="C40" s="66" t="s">
        <v>244</v>
      </c>
      <c r="D40" s="65">
        <v>5</v>
      </c>
    </row>
    <row r="41" spans="1:4" ht="16.5">
      <c r="A41" s="69" t="s">
        <v>261</v>
      </c>
      <c r="B41" s="77" t="s">
        <v>248</v>
      </c>
      <c r="C41" s="78" t="s">
        <v>272</v>
      </c>
      <c r="D41" s="79">
        <v>5</v>
      </c>
    </row>
    <row r="42" spans="1:4" ht="13.5">
      <c r="A42" s="80"/>
      <c r="B42" s="55"/>
      <c r="C42" s="80"/>
      <c r="D42" s="55"/>
    </row>
  </sheetData>
  <sheetProtection/>
  <mergeCells count="7">
    <mergeCell ref="A8:D8"/>
    <mergeCell ref="C1:D1"/>
    <mergeCell ref="C2:D2"/>
    <mergeCell ref="C3:D3"/>
    <mergeCell ref="C4:D4"/>
    <mergeCell ref="A6:D6"/>
    <mergeCell ref="A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Tametajs</dc:creator>
  <cp:keywords/>
  <dc:description/>
  <cp:lastModifiedBy>amickus</cp:lastModifiedBy>
  <cp:lastPrinted>2015-12-16T12:12:09Z</cp:lastPrinted>
  <dcterms:created xsi:type="dcterms:W3CDTF">2007-03-21T07:38:50Z</dcterms:created>
  <dcterms:modified xsi:type="dcterms:W3CDTF">2016-11-24T12:26:00Z</dcterms:modified>
  <cp:category/>
  <cp:version/>
  <cp:contentType/>
  <cp:contentStatus/>
</cp:coreProperties>
</file>