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AppData\Local\Microsoft\Windows\Temporary Internet Files\Content.Outlook\CSH5YEPG\"/>
    </mc:Choice>
  </mc:AlternateContent>
  <bookViews>
    <workbookView xWindow="0" yWindow="0" windowWidth="19200" windowHeight="11745"/>
  </bookViews>
  <sheets>
    <sheet name="ŠTATI 2015 protokolam" sheetId="1" r:id="rId1"/>
  </sheets>
  <calcPr calcId="152511"/>
</workbook>
</file>

<file path=xl/calcChain.xml><?xml version="1.0" encoding="utf-8"?>
<calcChain xmlns="http://schemas.openxmlformats.org/spreadsheetml/2006/main">
  <c r="I195" i="1" l="1"/>
  <c r="I194" i="1"/>
  <c r="I88" i="1" l="1"/>
  <c r="I87" i="1"/>
  <c r="I86" i="1"/>
  <c r="I81" i="1"/>
  <c r="I78" i="1"/>
  <c r="I77" i="1"/>
  <c r="I130" i="1" l="1"/>
  <c r="I127" i="1"/>
  <c r="I125" i="1"/>
  <c r="I123" i="1"/>
  <c r="I121" i="1"/>
  <c r="I120" i="1"/>
  <c r="I118" i="1"/>
  <c r="I116" i="1"/>
  <c r="I161" i="1" l="1"/>
  <c r="I214" i="1" l="1"/>
  <c r="I211" i="1"/>
  <c r="I209" i="1"/>
  <c r="I203" i="1"/>
  <c r="I200" i="1"/>
  <c r="I192" i="1"/>
  <c r="I182" i="1"/>
  <c r="I179" i="1"/>
  <c r="I178" i="1"/>
  <c r="I174" i="1"/>
  <c r="I169" i="1"/>
  <c r="I167" i="1"/>
  <c r="I158" i="1"/>
  <c r="I157" i="1"/>
  <c r="I154" i="1"/>
  <c r="I148" i="1"/>
  <c r="I140" i="1"/>
  <c r="I138" i="1"/>
  <c r="I111" i="1"/>
  <c r="I108" i="1"/>
  <c r="I106" i="1"/>
  <c r="I102" i="1"/>
  <c r="I99" i="1"/>
  <c r="I96" i="1"/>
  <c r="I75" i="1"/>
  <c r="I73" i="1"/>
  <c r="I67" i="1"/>
  <c r="I66" i="1"/>
  <c r="I63" i="1"/>
  <c r="I59" i="1"/>
  <c r="I55" i="1"/>
  <c r="I46" i="1"/>
  <c r="I44" i="1"/>
  <c r="I38" i="1"/>
  <c r="I33" i="1"/>
  <c r="I28" i="1"/>
  <c r="I22" i="1"/>
  <c r="I213" i="1" l="1"/>
  <c r="I210" i="1"/>
  <c r="I205" i="1"/>
  <c r="I199" i="1"/>
  <c r="I198" i="1"/>
  <c r="I191" i="1"/>
  <c r="I188" i="1"/>
  <c r="I184" i="1"/>
  <c r="I183" i="1"/>
  <c r="I181" i="1"/>
  <c r="I172" i="1"/>
  <c r="I171" i="1"/>
  <c r="I159" i="1"/>
  <c r="I156" i="1"/>
  <c r="I153" i="1"/>
  <c r="I152" i="1"/>
  <c r="I143" i="1"/>
  <c r="I139" i="1"/>
  <c r="I131" i="1"/>
  <c r="I126" i="1"/>
  <c r="I122" i="1"/>
  <c r="I112" i="1"/>
  <c r="I110" i="1"/>
  <c r="I107" i="1"/>
  <c r="I105" i="1"/>
  <c r="I101" i="1"/>
  <c r="I98" i="1"/>
  <c r="I95" i="1"/>
  <c r="I83" i="1"/>
  <c r="I76" i="1"/>
  <c r="I74" i="1"/>
  <c r="I68" i="1"/>
  <c r="I58" i="1"/>
  <c r="I57" i="1"/>
  <c r="I56" i="1"/>
  <c r="I52" i="1"/>
  <c r="I50" i="1"/>
  <c r="I49" i="1"/>
  <c r="I48" i="1"/>
  <c r="I47" i="1"/>
  <c r="I45" i="1"/>
  <c r="I39" i="1"/>
  <c r="I34" i="1"/>
  <c r="I24" i="1"/>
  <c r="I23" i="1"/>
</calcChain>
</file>

<file path=xl/sharedStrings.xml><?xml version="1.0" encoding="utf-8"?>
<sst xmlns="http://schemas.openxmlformats.org/spreadsheetml/2006/main" count="512" uniqueCount="291">
  <si>
    <t>Iestāde, struktūr-vienība</t>
  </si>
  <si>
    <t>Amata nosaukums</t>
  </si>
  <si>
    <t>Kods pēc profesiju klasifika-tora</t>
  </si>
  <si>
    <t>Amata klasifikācija (saime, apakšsaime, līmenis, mēnešalgu grupa)</t>
  </si>
  <si>
    <t>Vienību skaits</t>
  </si>
  <si>
    <t>Mēnešu skaits</t>
  </si>
  <si>
    <t>Slodze</t>
  </si>
  <si>
    <t>Darba stundu skaits nedēļā</t>
  </si>
  <si>
    <t>Mēneša darba alga, EUR, 2015</t>
  </si>
  <si>
    <t>Pilnas likme, EUR</t>
  </si>
  <si>
    <r>
      <t xml:space="preserve">Piezīmes </t>
    </r>
    <r>
      <rPr>
        <sz val="12"/>
        <color theme="1"/>
        <rFont val="Times New Roman"/>
        <family val="1"/>
        <charset val="186"/>
      </rPr>
      <t>(ar romiešu cipariem norādīti mēneši 2015.gadā)</t>
    </r>
  </si>
  <si>
    <t>NOVADA DOME</t>
  </si>
  <si>
    <t>01.1101</t>
  </si>
  <si>
    <t>Novada pašvaldības domes priekšsēdētājs</t>
  </si>
  <si>
    <t>1111 25</t>
  </si>
  <si>
    <t>2015.-716x2,4</t>
  </si>
  <si>
    <t>Novada pašvaldības domes priekšsēdētāja vietnieks</t>
  </si>
  <si>
    <t>1111 26</t>
  </si>
  <si>
    <t>koef.2,1</t>
  </si>
  <si>
    <t>NOVADA PAŠVALDĪBAS ADMINISTRĀCIJA</t>
  </si>
  <si>
    <t>Pašvaldības izpilddirektors</t>
  </si>
  <si>
    <t>1112 38</t>
  </si>
  <si>
    <r>
      <t xml:space="preserve">1. Administratīvā vadība, IV B1, </t>
    </r>
    <r>
      <rPr>
        <sz val="10"/>
        <color theme="1"/>
        <rFont val="Times New Roman"/>
        <family val="1"/>
        <charset val="186"/>
      </rPr>
      <t>15.mēnešalgu grupa</t>
    </r>
  </si>
  <si>
    <t>85% no priekšs.</t>
  </si>
  <si>
    <t>Darba aizsardzības un ugunsdrošības speciālists</t>
  </si>
  <si>
    <t>3119 04</t>
  </si>
  <si>
    <r>
      <t xml:space="preserve">6. Darba aizsardzība, III, </t>
    </r>
    <r>
      <rPr>
        <sz val="10"/>
        <color theme="1"/>
        <rFont val="Times New Roman"/>
        <family val="1"/>
        <charset val="186"/>
      </rPr>
      <t>8.mēnešalgu grupa</t>
    </r>
  </si>
  <si>
    <t>Veselības veicināšanas koordinētājs</t>
  </si>
  <si>
    <t>2269 05</t>
  </si>
  <si>
    <r>
      <t xml:space="preserve">35. Politikas ieviešana, I, </t>
    </r>
    <r>
      <rPr>
        <sz val="10"/>
        <color theme="1"/>
        <rFont val="Times New Roman"/>
        <family val="1"/>
        <charset val="186"/>
      </rPr>
      <t>7.mēnešalgu grupa</t>
    </r>
  </si>
  <si>
    <t>Redaktors (Novada Ziņas un mājaslapa )</t>
  </si>
  <si>
    <t>2642 05</t>
  </si>
  <si>
    <r>
      <t xml:space="preserve">24. Komunikācija un sabiedriskās attiecības, I, </t>
    </r>
    <r>
      <rPr>
        <sz val="10"/>
        <color theme="1"/>
        <rFont val="Times New Roman"/>
        <family val="1"/>
        <charset val="186"/>
      </rPr>
      <t>7.mēnešalgu grupa</t>
    </r>
  </si>
  <si>
    <t>pilsēta</t>
  </si>
  <si>
    <t>LIETVEDĪBAS NODAĻA</t>
  </si>
  <si>
    <t>Tehniskais sekretārs, iedzīvotāju reģistrēšanas speciālists</t>
  </si>
  <si>
    <t>4120 02, 2422 36</t>
  </si>
  <si>
    <r>
      <t xml:space="preserve">18.3.Dokumentu pārvaldība, II,  </t>
    </r>
    <r>
      <rPr>
        <sz val="10"/>
        <color theme="1"/>
        <rFont val="Times New Roman"/>
        <family val="1"/>
        <charset val="186"/>
      </rPr>
      <t>7.mēnešalgu grupa</t>
    </r>
  </si>
  <si>
    <t>TEHNISKIE DARBINIEKI</t>
  </si>
  <si>
    <t>Katlu kurinātājs</t>
  </si>
  <si>
    <t>8182 01</t>
  </si>
  <si>
    <r>
      <t xml:space="preserve">13. Fiziskais un kvalificētais darbs, II, </t>
    </r>
    <r>
      <rPr>
        <sz val="10"/>
        <color theme="1"/>
        <rFont val="Times New Roman"/>
        <family val="1"/>
        <charset val="186"/>
      </rPr>
      <t>2.mēnešalgu grupa</t>
    </r>
  </si>
  <si>
    <t>Apkopējs</t>
  </si>
  <si>
    <t>9112 01</t>
  </si>
  <si>
    <r>
      <t xml:space="preserve">13. Fiziskais un kvalificētais darbs, IA, </t>
    </r>
    <r>
      <rPr>
        <sz val="10"/>
        <color theme="1"/>
        <rFont val="Times New Roman"/>
        <family val="1"/>
        <charset val="186"/>
      </rPr>
      <t>1.mēnešalgu grupa</t>
    </r>
  </si>
  <si>
    <r>
      <t xml:space="preserve">14. Fiziskais un kvalificētais darbs, IA, </t>
    </r>
    <r>
      <rPr>
        <sz val="10"/>
        <color theme="1"/>
        <rFont val="Times New Roman"/>
        <family val="1"/>
        <charset val="186"/>
      </rPr>
      <t>1.mēnešalgu grupa</t>
    </r>
  </si>
  <si>
    <t>PRIEKULES DZIMTSARAKSTU NODAĻA</t>
  </si>
  <si>
    <t>01.3301</t>
  </si>
  <si>
    <t>Dzimtsarakstu nodaļas vadītājs (pašvaldības iestādes vadītājs)</t>
  </si>
  <si>
    <t>1112 36</t>
  </si>
  <si>
    <r>
      <t xml:space="preserve">46. Dzimtsarakstu pakalpojumi, II, </t>
    </r>
    <r>
      <rPr>
        <sz val="10"/>
        <color theme="1"/>
        <rFont val="Times New Roman"/>
        <family val="1"/>
        <charset val="186"/>
      </rPr>
      <t>10.mēnešalgu grupa</t>
    </r>
  </si>
  <si>
    <t>Dzimtsarakstu nodaļas vadītāja vietnieks (dzimtsarakstu speciālists)</t>
  </si>
  <si>
    <t>2422 40</t>
  </si>
  <si>
    <r>
      <t xml:space="preserve">46. Dzimtsarakstu pakalpojumi, I B, </t>
    </r>
    <r>
      <rPr>
        <sz val="10"/>
        <rFont val="Times New Roman"/>
        <family val="1"/>
        <charset val="186"/>
      </rPr>
      <t>9.mēnešalgu grupa</t>
    </r>
  </si>
  <si>
    <t>ATTĪSTĪBAS PLĀNOŠANAS NODAĻA</t>
  </si>
  <si>
    <t>04.7401</t>
  </si>
  <si>
    <t>Telpiskās attīstības plānotājs</t>
  </si>
  <si>
    <t>2164 08</t>
  </si>
  <si>
    <r>
      <t>51. Teritorijas plānošana, III,</t>
    </r>
    <r>
      <rPr>
        <sz val="10"/>
        <color theme="1"/>
        <rFont val="Times New Roman"/>
        <family val="1"/>
        <charset val="186"/>
      </rPr>
      <t xml:space="preserve"> 10.mēnešalgu grupa</t>
    </r>
    <r>
      <rPr>
        <sz val="12"/>
        <color theme="1"/>
        <rFont val="Times New Roman"/>
        <family val="1"/>
        <charset val="186"/>
      </rPr>
      <t xml:space="preserve"> </t>
    </r>
  </si>
  <si>
    <t>3142 16</t>
  </si>
  <si>
    <t>vid.pārvalde</t>
  </si>
  <si>
    <t>496</t>
  </si>
  <si>
    <t>Zemes lietu speciālists (Gramzda)</t>
  </si>
  <si>
    <t>bija vid. pārvalde,       I-II</t>
  </si>
  <si>
    <t>Lauksaimniecības konsultants (Bunka)</t>
  </si>
  <si>
    <t>2132 11</t>
  </si>
  <si>
    <t>Lauksaimniecības konsultants (Gramzda)</t>
  </si>
  <si>
    <t>Lauksaimniecības konsultants (Kalēti)</t>
  </si>
  <si>
    <t>Lauksaimniecības konsultants (Priekule)</t>
  </si>
  <si>
    <t>Lauksaimniecības konsultants (Virga)</t>
  </si>
  <si>
    <t>SPORTA NODAĻA</t>
  </si>
  <si>
    <t>08.1001</t>
  </si>
  <si>
    <t>3435 28</t>
  </si>
  <si>
    <r>
      <t xml:space="preserve">48. Sporta organizēšana, I A, </t>
    </r>
    <r>
      <rPr>
        <sz val="10"/>
        <rFont val="Times New Roman"/>
        <family val="1"/>
        <charset val="186"/>
      </rPr>
      <t>6.mēnešalgu grupa</t>
    </r>
  </si>
  <si>
    <t>Ēkas uzraugs (sporta zāle) (Gramzda)</t>
  </si>
  <si>
    <t>9629 04</t>
  </si>
  <si>
    <r>
      <t xml:space="preserve">13. Fiziskais un kvalificētais darbs, IB, </t>
    </r>
    <r>
      <rPr>
        <sz val="10"/>
        <color theme="1"/>
        <rFont val="Times New Roman"/>
        <family val="1"/>
        <charset val="186"/>
      </rPr>
      <t>2.mēnešalgu grupa</t>
    </r>
  </si>
  <si>
    <t>441</t>
  </si>
  <si>
    <t>5151 03</t>
  </si>
  <si>
    <t>Apkopējs (sporta halle)</t>
  </si>
  <si>
    <t>Sētnieks (sporta halle)</t>
  </si>
  <si>
    <t>9613 01</t>
  </si>
  <si>
    <t>KULTŪRAS NODAĻA</t>
  </si>
  <si>
    <t>1431 11</t>
  </si>
  <si>
    <t>04.7301</t>
  </si>
  <si>
    <t>Tūrisma organizators</t>
  </si>
  <si>
    <t>2431 12</t>
  </si>
  <si>
    <r>
      <t xml:space="preserve">35. Politikas ieviešana, II, </t>
    </r>
    <r>
      <rPr>
        <sz val="10"/>
        <color theme="1"/>
        <rFont val="Times New Roman"/>
        <family val="1"/>
        <charset val="186"/>
      </rPr>
      <t>9.mēnešalgu grupa</t>
    </r>
  </si>
  <si>
    <t>Bunkas kultūras nams</t>
  </si>
  <si>
    <t>08.2302</t>
  </si>
  <si>
    <t>Kultūras nama direktors (direktors kultūras jomā)</t>
  </si>
  <si>
    <r>
      <t xml:space="preserve">33. Radošie darbi, III, </t>
    </r>
    <r>
      <rPr>
        <sz val="10"/>
        <color theme="1"/>
        <rFont val="Times New Roman"/>
        <family val="1"/>
        <charset val="186"/>
      </rPr>
      <t>9.mēnešalgu grupa</t>
    </r>
  </si>
  <si>
    <t>2652 18</t>
  </si>
  <si>
    <r>
      <t xml:space="preserve">33. Radošie darbi, I B, </t>
    </r>
    <r>
      <rPr>
        <sz val="10"/>
        <rFont val="Times New Roman"/>
        <family val="1"/>
        <charset val="186"/>
      </rPr>
      <t>7.mēnešalgu grupa</t>
    </r>
  </si>
  <si>
    <t>Deju kolektīva vadītājs (tautiskās dejas bērniem)</t>
  </si>
  <si>
    <t>2653 12</t>
  </si>
  <si>
    <t>Gramzdas tautas nams</t>
  </si>
  <si>
    <t>08.2303</t>
  </si>
  <si>
    <t>Katlu kurinātājs, gadījuma darbu strādnieks</t>
  </si>
  <si>
    <t>8182 01, 9622 01</t>
  </si>
  <si>
    <t>Kalētu tautas nams</t>
  </si>
  <si>
    <t>08.2304</t>
  </si>
  <si>
    <t>Tautas nama vadītājs (direktors kultūras jomā)</t>
  </si>
  <si>
    <t>Koncertmeistars</t>
  </si>
  <si>
    <t>2652 25</t>
  </si>
  <si>
    <t>Ansambļa vadītājs</t>
  </si>
  <si>
    <r>
      <t xml:space="preserve">34. Radošie darbi, I B, </t>
    </r>
    <r>
      <rPr>
        <sz val="10"/>
        <rFont val="Times New Roman"/>
        <family val="1"/>
        <charset val="186"/>
      </rPr>
      <t>7.mēnešalgu grupa</t>
    </r>
  </si>
  <si>
    <t>Gadījuma darbu strādnieks</t>
  </si>
  <si>
    <t>9622 01</t>
  </si>
  <si>
    <t>Virgas tradīciju nams</t>
  </si>
  <si>
    <t>08.2306</t>
  </si>
  <si>
    <t>Bibliotēkas vadītājs (pašvaldības pamatdarbības struktūrvienības vadītājs)</t>
  </si>
  <si>
    <t>1213 23</t>
  </si>
  <si>
    <t>Bibliotēkas vadītājs (pašvaldības pamatdarbības struktūrvienības vadītājs), apkopējs</t>
  </si>
  <si>
    <t>1213 23, 9112 01</t>
  </si>
  <si>
    <t>Gramzdas bibliotēka</t>
  </si>
  <si>
    <t>08.2103-1</t>
  </si>
  <si>
    <r>
      <t>18.2 Bibliotēku pakalpojumi, III, 10</t>
    </r>
    <r>
      <rPr>
        <sz val="10"/>
        <color theme="1"/>
        <rFont val="Times New Roman"/>
        <family val="1"/>
        <charset val="186"/>
      </rPr>
      <t>.mēnešalgu grupa</t>
    </r>
  </si>
  <si>
    <t>Gramzdas pagasta bibliotēkas ārējas apkalpošanas punkts Aizvīķos</t>
  </si>
  <si>
    <t>08.2103-2</t>
  </si>
  <si>
    <t>8182 04, 9112 01</t>
  </si>
  <si>
    <t>Priekules pilsētas bibliotēka</t>
  </si>
  <si>
    <t>08.2101</t>
  </si>
  <si>
    <r>
      <t xml:space="preserve">18.2. Bibliotēku pakalpojumi, III, </t>
    </r>
    <r>
      <rPr>
        <sz val="10"/>
        <rFont val="Times New Roman"/>
        <family val="1"/>
        <charset val="186"/>
      </rPr>
      <t>10.mēnešalgu grupa</t>
    </r>
  </si>
  <si>
    <t>8182 01, 9112 01</t>
  </si>
  <si>
    <t>Senlietu krātuves darbinieks (krājuma glabātājs (muzejos))</t>
  </si>
  <si>
    <t>2621 03</t>
  </si>
  <si>
    <r>
      <t xml:space="preserve">18.5. Muzeju pakalpojumi, I, </t>
    </r>
    <r>
      <rPr>
        <sz val="10"/>
        <color theme="1"/>
        <rFont val="Times New Roman"/>
        <family val="1"/>
        <charset val="186"/>
      </rPr>
      <t>6.mēnešalgu grupa</t>
    </r>
  </si>
  <si>
    <t>Senlietu krātuve Kalēti</t>
  </si>
  <si>
    <t>08.2904</t>
  </si>
  <si>
    <t>PRIEKULES NOVADA BĀRIŅTIESA</t>
  </si>
  <si>
    <t>10.4001</t>
  </si>
  <si>
    <r>
      <t>Bāriņtiesas loceklis (Kalēti, Gramzda</t>
    </r>
    <r>
      <rPr>
        <sz val="12"/>
        <rFont val="Times New Roman"/>
        <family val="1"/>
        <charset val="186"/>
      </rPr>
      <t>)</t>
    </r>
  </si>
  <si>
    <t>3412 06</t>
  </si>
  <si>
    <r>
      <t xml:space="preserve">45. Bāriņtiesas, II, </t>
    </r>
    <r>
      <rPr>
        <sz val="10"/>
        <color theme="1"/>
        <rFont val="Times New Roman"/>
        <family val="1"/>
        <charset val="186"/>
      </rPr>
      <t>9.mēnešalgu grupa</t>
    </r>
  </si>
  <si>
    <t>Bāriņtiesas loceklis (Bunka)</t>
  </si>
  <si>
    <t>Automobiļa vadītājs</t>
  </si>
  <si>
    <t>8322 01</t>
  </si>
  <si>
    <r>
      <t xml:space="preserve">41. Transportlīdzekļa vadīšana, II, </t>
    </r>
    <r>
      <rPr>
        <sz val="10"/>
        <color theme="1"/>
        <rFont val="Times New Roman"/>
        <family val="1"/>
        <charset val="186"/>
      </rPr>
      <t>6.mēnešalgu grupa</t>
    </r>
  </si>
  <si>
    <t>4</t>
  </si>
  <si>
    <t>PRIEKULES NOVADA SOCIĀLAIS DIENESTS</t>
  </si>
  <si>
    <t>10.7001</t>
  </si>
  <si>
    <t>Sociālā dienesta vadītājs</t>
  </si>
  <si>
    <t>1344 03</t>
  </si>
  <si>
    <r>
      <t xml:space="preserve">39. Sociālais darbs, IV, </t>
    </r>
    <r>
      <rPr>
        <sz val="10"/>
        <color theme="1"/>
        <rFont val="Times New Roman"/>
        <family val="1"/>
        <charset val="186"/>
      </rPr>
      <t>10.mēnešalgu grupa</t>
    </r>
  </si>
  <si>
    <t>Sociālais darbinieks darbam ar ģimenēm un bērniem</t>
  </si>
  <si>
    <t>2635 03</t>
  </si>
  <si>
    <r>
      <t xml:space="preserve">39. Sociālais darbs, III, </t>
    </r>
    <r>
      <rPr>
        <sz val="10"/>
        <color theme="1"/>
        <rFont val="Times New Roman"/>
        <family val="1"/>
        <charset val="186"/>
      </rPr>
      <t>8.mēnešalgu grupa</t>
    </r>
  </si>
  <si>
    <t>Sociālais darbinieks (pilsēta)</t>
  </si>
  <si>
    <t>2635 01</t>
  </si>
  <si>
    <t>Sociālais darbinieks (Bunka)</t>
  </si>
  <si>
    <t>Sociālais darbinieks (Gramzda, Kalēti)</t>
  </si>
  <si>
    <t>Sociālais darbinieks (Virga)</t>
  </si>
  <si>
    <t>BUNKAS PAGASTA PĀRVALDE</t>
  </si>
  <si>
    <t>01.1102</t>
  </si>
  <si>
    <t xml:space="preserve">Lietvedības sekretārs, iedzīvotāju reģistrēšanas speciālists </t>
  </si>
  <si>
    <t>4120 03, 2422 36</t>
  </si>
  <si>
    <r>
      <t xml:space="preserve">18.3. Dokumentu pārvaldība, II, </t>
    </r>
    <r>
      <rPr>
        <sz val="10"/>
        <color theme="1"/>
        <rFont val="Times New Roman"/>
        <family val="1"/>
        <charset val="186"/>
      </rPr>
      <t>7.mēnešalgu grupa</t>
    </r>
  </si>
  <si>
    <t>Autobusa vadītājs</t>
  </si>
  <si>
    <t>8331 01</t>
  </si>
  <si>
    <r>
      <t xml:space="preserve">41. Transporta vadīšana, III, </t>
    </r>
    <r>
      <rPr>
        <sz val="10"/>
        <color theme="1"/>
        <rFont val="Times New Roman"/>
        <family val="1"/>
        <charset val="186"/>
      </rPr>
      <t>7.mēnešalgu grupa</t>
    </r>
  </si>
  <si>
    <r>
      <t xml:space="preserve">PAŠVALDĪBAS TERITORIJU UN MĀJOKĻU APSAIMNIEKOŠANA </t>
    </r>
    <r>
      <rPr>
        <sz val="10"/>
        <color indexed="8"/>
        <rFont val="Times New Roman"/>
        <family val="1"/>
        <charset val="186"/>
      </rPr>
      <t>(06.000)</t>
    </r>
  </si>
  <si>
    <t>5151 11</t>
  </si>
  <si>
    <r>
      <t xml:space="preserve">3. Apsaimniekošana, IIB, </t>
    </r>
    <r>
      <rPr>
        <sz val="10"/>
        <color theme="1"/>
        <rFont val="Times New Roman"/>
        <family val="1"/>
        <charset val="186"/>
      </rPr>
      <t>8.mēnešalgu grupa</t>
    </r>
  </si>
  <si>
    <t>Kapsētas pārzinis</t>
  </si>
  <si>
    <t>Elektriķis</t>
  </si>
  <si>
    <t>7411 01</t>
  </si>
  <si>
    <r>
      <t xml:space="preserve">13. Fiziskais un kvalificētais darbs, VI, </t>
    </r>
    <r>
      <rPr>
        <sz val="10"/>
        <color theme="1"/>
        <rFont val="Times New Roman"/>
        <family val="1"/>
        <charset val="186"/>
      </rPr>
      <t>8.mēnešalgu grupa</t>
    </r>
  </si>
  <si>
    <t>BUNKAS FELDŠERU PUNKTS</t>
  </si>
  <si>
    <t>07.2402</t>
  </si>
  <si>
    <t>Feldšeru vecmāšu punkta vadītājs (ārsta palīgs (feldšeris)) , apkopējs</t>
  </si>
  <si>
    <t>2240 01, 9112 01</t>
  </si>
  <si>
    <r>
      <t xml:space="preserve">5.1. Ārstniecība. Ārstniecības pakalpojumi, IA, </t>
    </r>
    <r>
      <rPr>
        <sz val="10"/>
        <color theme="1"/>
        <rFont val="Times New Roman"/>
        <family val="1"/>
        <charset val="186"/>
      </rPr>
      <t>8.mēnešalgu grupa</t>
    </r>
  </si>
  <si>
    <t xml:space="preserve">Saimniecības vadītājs </t>
  </si>
  <si>
    <r>
      <t xml:space="preserve">3. Apsaimniekošana, IIA, </t>
    </r>
    <r>
      <rPr>
        <sz val="10"/>
        <color theme="1"/>
        <rFont val="Times New Roman"/>
        <family val="1"/>
        <charset val="186"/>
      </rPr>
      <t>6.mēnešalgu grupa</t>
    </r>
  </si>
  <si>
    <t>vid.izgl.iestāde</t>
  </si>
  <si>
    <t>Mikroautobusa vadītājs</t>
  </si>
  <si>
    <t>8322 06</t>
  </si>
  <si>
    <t>GRAMZDAS PAGASTA PĀRVALDE</t>
  </si>
  <si>
    <t>01.1103</t>
  </si>
  <si>
    <t xml:space="preserve">PAŠVALDĪBAS TERITORIJU UN MĀJOKĻU APSAIMNIEKOŠANA </t>
  </si>
  <si>
    <t>06.6003</t>
  </si>
  <si>
    <t>GRAMZDAS FELDŠERU PUNKTS</t>
  </si>
  <si>
    <t>07.2403-1</t>
  </si>
  <si>
    <t>Gramzdas feldšeru vecmāšu punkta vadītājs (ārsta palīgs (feldšeri)), apkopējs</t>
  </si>
  <si>
    <t>AIZVĪĶU FELDŠERU PUNKTS</t>
  </si>
  <si>
    <t>07.2403-2</t>
  </si>
  <si>
    <t>Aizvīķu feldšeru vecmāšu punkta vadītājs (ārsta palīgs, feldšeris)</t>
  </si>
  <si>
    <t>2240 01</t>
  </si>
  <si>
    <t>Krāšņu kurinātājs,apkopējs</t>
  </si>
  <si>
    <t>GRAMZDAS PAMATSKOLA</t>
  </si>
  <si>
    <t>09.2103</t>
  </si>
  <si>
    <t>KALĒTU PAGASTA PĀRVALDE</t>
  </si>
  <si>
    <t>01.1104</t>
  </si>
  <si>
    <t>Lietvedības sekretārs, iedzīvotāju reģistrēšanas speciālists</t>
  </si>
  <si>
    <r>
      <t xml:space="preserve">14. Fiziskais un kvalificētais darbs, II, </t>
    </r>
    <r>
      <rPr>
        <sz val="10"/>
        <color theme="1"/>
        <rFont val="Times New Roman"/>
        <family val="1"/>
        <charset val="186"/>
      </rPr>
      <t>2.mēnešalgu grupa</t>
    </r>
  </si>
  <si>
    <t>Katlu kurinātājs, apkopējs</t>
  </si>
  <si>
    <t>KALĒTU PAMATSKOLA</t>
  </si>
  <si>
    <t>09.2104</t>
  </si>
  <si>
    <t>Pulciņa skolotājs (interešu pulciņa vadītājs)</t>
  </si>
  <si>
    <t>Medicīnas māsa</t>
  </si>
  <si>
    <t>3221 01</t>
  </si>
  <si>
    <r>
      <t xml:space="preserve">5.2. Ārstniecība. Aprūpe, III, </t>
    </r>
    <r>
      <rPr>
        <sz val="10"/>
        <color theme="1"/>
        <rFont val="Times New Roman"/>
        <family val="1"/>
        <charset val="186"/>
      </rPr>
      <t>7.mēnešalgu grupa</t>
    </r>
  </si>
  <si>
    <t>PRIEKULES PILSĒTA UN PAGASTS</t>
  </si>
  <si>
    <t>06.6005</t>
  </si>
  <si>
    <r>
      <t>3. Apsaimniekošana, IIB, 8</t>
    </r>
    <r>
      <rPr>
        <sz val="10"/>
        <color theme="1"/>
        <rFont val="Times New Roman"/>
        <family val="1"/>
        <charset val="186"/>
      </rPr>
      <t>.mēnešalgu grupa</t>
    </r>
  </si>
  <si>
    <r>
      <t>41. Transportlīdzekļa vadīšana, II,6</t>
    </r>
    <r>
      <rPr>
        <sz val="10"/>
        <rFont val="Times New Roman"/>
        <family val="1"/>
        <charset val="186"/>
      </rPr>
      <t>.mēnešalgu grupa</t>
    </r>
  </si>
  <si>
    <t>Sagādnieks</t>
  </si>
  <si>
    <t>3323 05</t>
  </si>
  <si>
    <r>
      <t xml:space="preserve">2. Apgāde, I, </t>
    </r>
    <r>
      <rPr>
        <sz val="10"/>
        <color theme="1"/>
        <rFont val="Times New Roman"/>
        <family val="1"/>
        <charset val="186"/>
      </rPr>
      <t>5.mēnešalgu grupa</t>
    </r>
  </si>
  <si>
    <r>
      <t xml:space="preserve">13. Fiziskais un kvalificētais darbs, III, </t>
    </r>
    <r>
      <rPr>
        <sz val="10"/>
        <rFont val="Times New Roman"/>
        <family val="1"/>
        <charset val="186"/>
      </rPr>
      <t>4.mēnešalgu grupa</t>
    </r>
  </si>
  <si>
    <t>Apdares darbu strādnieks</t>
  </si>
  <si>
    <t>7123 02</t>
  </si>
  <si>
    <t>PIRMSSKOLAS IZGLĪTĪBAS IESTĀDE "DZIRNAVIŅAS"</t>
  </si>
  <si>
    <t>09.1001</t>
  </si>
  <si>
    <t>8182 01  9622 01</t>
  </si>
  <si>
    <r>
      <t xml:space="preserve">15. Fiziskais un kvalificētais darbs, II, </t>
    </r>
    <r>
      <rPr>
        <sz val="10"/>
        <color theme="1"/>
        <rFont val="Times New Roman"/>
        <family val="1"/>
        <charset val="186"/>
      </rPr>
      <t>2.mēnešalgu grupa</t>
    </r>
  </si>
  <si>
    <t>Pavadonis (bērnu)</t>
  </si>
  <si>
    <t>5162 01</t>
  </si>
  <si>
    <t>PRIEKULES VIDUSSKOLA</t>
  </si>
  <si>
    <t>09.2101</t>
  </si>
  <si>
    <t>Sētnieks</t>
  </si>
  <si>
    <t>VIRGAS PAGASTA PĀRVALDE</t>
  </si>
  <si>
    <t>01.1106</t>
  </si>
  <si>
    <t>VIDES AIZSARDZĪBA</t>
  </si>
  <si>
    <t>05.2006</t>
  </si>
  <si>
    <t>Ēkas un teritorijas uzraugs (NAI uzraugs)</t>
  </si>
  <si>
    <t>9629 07</t>
  </si>
  <si>
    <t>06.3006</t>
  </si>
  <si>
    <t>Ūdenssaimniecības uzraugs (saimniecības pārzinis)</t>
  </si>
  <si>
    <t>06.6006</t>
  </si>
  <si>
    <t>5121 20</t>
  </si>
  <si>
    <t>VIRGAS VESELĪBAS APRŪPES CENTRS</t>
  </si>
  <si>
    <t>07.2406</t>
  </si>
  <si>
    <t xml:space="preserve">Grozījumi Priekules novada pašvaldības amatu un amatalgu sarakstā  2015.gadam                                                             </t>
  </si>
  <si>
    <t>samazināta slodze</t>
  </si>
  <si>
    <t>tiek svītrots</t>
  </si>
  <si>
    <t>novads, samazināta slodze</t>
  </si>
  <si>
    <t>novads, tiek svītrots</t>
  </si>
  <si>
    <t>vienam samazināta slodze uz 0,5</t>
  </si>
  <si>
    <t>maza pārvalde, samazināta slodze</t>
  </si>
  <si>
    <t>vid.pārvalde, samazināta slodze</t>
  </si>
  <si>
    <t>pilsēta, samazināta slodze</t>
  </si>
  <si>
    <t xml:space="preserve">Sporta treneris </t>
  </si>
  <si>
    <t>3422 03</t>
  </si>
  <si>
    <t>pilsēta,III-XII, jauns</t>
  </si>
  <si>
    <t>567</t>
  </si>
  <si>
    <t>maza pārvalde, svītrota viena vienība</t>
  </si>
  <si>
    <t>maza pārvalde, tiek svītrots</t>
  </si>
  <si>
    <t>maza pārvalde, samazināta piemaksa par apkopēju</t>
  </si>
  <si>
    <t>I-IV un X-XII</t>
  </si>
  <si>
    <t>V-IX, vasaras sezonā samazināta slodze</t>
  </si>
  <si>
    <t>Bāriņtiesas loceklis (Virga)</t>
  </si>
  <si>
    <t>maza pārvalde,   samazināta slodze</t>
  </si>
  <si>
    <t xml:space="preserve">Feldšeru vecmāšu punkta vadītājs (ārsta palīgs (feldšeris)) </t>
  </si>
  <si>
    <t>5.1. Ārstniecība. Ārstniecības pakalpojumi, IA, 8.mēnešalgu grupa</t>
  </si>
  <si>
    <t>vid.pārvalde, svītrota piemaksa par apkopēja darbu</t>
  </si>
  <si>
    <t>maza pārvalde, pārcelts no Gramzdas skolas</t>
  </si>
  <si>
    <t>Gramzdas feldšeru vecmāšu punkta vadītājs (ārsta palīgs (feldšeri))</t>
  </si>
  <si>
    <t>maza pārvalde, svītrota piemaksa par apkopēja darbu</t>
  </si>
  <si>
    <t>paliek tikai sezonai</t>
  </si>
  <si>
    <t>vid.izgl.iestāde, tiek svītrots</t>
  </si>
  <si>
    <t>Tagad vada autorbusu</t>
  </si>
  <si>
    <t>pilsēta, tiek svītrots</t>
  </si>
  <si>
    <t>grozīts amata nosaukums</t>
  </si>
  <si>
    <t>8182  01</t>
  </si>
  <si>
    <t>paliek tikai uz apkures sezonu, smazināts mēnešu skaits uz 6 gadā.</t>
  </si>
  <si>
    <t>samazināts skaits</t>
  </si>
  <si>
    <t>maza izgl.iestāde, pārcelts uz apsaimniekošanu</t>
  </si>
  <si>
    <t>716x2,3</t>
  </si>
  <si>
    <t>716x2,01</t>
  </si>
  <si>
    <t>Krāšņu kurinātājs, apkopējs (Aizvīķos)</t>
  </si>
  <si>
    <t>tiek svītrots ar 01.06.</t>
  </si>
  <si>
    <t>novads, samazināta slodze ar 01.06.</t>
  </si>
  <si>
    <t>360</t>
  </si>
  <si>
    <t>Priekules pilsētas kultūras nams</t>
  </si>
  <si>
    <t>08.2301</t>
  </si>
  <si>
    <r>
      <t xml:space="preserve">33. Radošie darbi, III, </t>
    </r>
    <r>
      <rPr>
        <sz val="10"/>
        <rFont val="Times New Roman"/>
        <family val="1"/>
        <charset val="186"/>
      </rPr>
      <t>9.mēnešalgu grupa</t>
    </r>
  </si>
  <si>
    <t>632</t>
  </si>
  <si>
    <t>Bunkas pagasta Krotes bibliotēka</t>
  </si>
  <si>
    <t>08.2102-2</t>
  </si>
  <si>
    <r>
      <t xml:space="preserve">18.2. Bibliotēku pakalpojumi, III, </t>
    </r>
    <r>
      <rPr>
        <sz val="10"/>
        <color theme="1"/>
        <rFont val="Times New Roman"/>
        <family val="1"/>
        <charset val="186"/>
      </rPr>
      <t>10.mēnešalgu grupa</t>
    </r>
  </si>
  <si>
    <t>Sociālais atbalsta centrs</t>
  </si>
  <si>
    <t>10.9001</t>
  </si>
  <si>
    <t>labota pārrakstīšanās kļūdz mēnešu skaitā</t>
  </si>
  <si>
    <t>aizvietošanai, stundu likme</t>
  </si>
  <si>
    <r>
      <t xml:space="preserve">6. Darba aizsardzība, II, </t>
    </r>
    <r>
      <rPr>
        <sz val="10"/>
        <color theme="1"/>
        <rFont val="Times New Roman"/>
        <family val="1"/>
        <charset val="186"/>
      </rPr>
      <t>7.mēnešalgu grupa</t>
    </r>
  </si>
  <si>
    <t>liela izgl.iest., samazināta slodze</t>
  </si>
  <si>
    <t>1.pielikums                                             Priekules novada pašvaldības domes 20.02.2015. (prot.Nr.2,4.§)</t>
  </si>
  <si>
    <t>Pašvaldības domes priekšsēdētāja</t>
  </si>
  <si>
    <t>V.Jablonska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</si>
</sst>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4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1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trike/>
      <sz val="12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4">
    <xf numFmtId="0" fontId="0" fillId="0" borderId="0" xfId="0"/>
    <xf numFmtId="0" fontId="0" fillId="0" borderId="0" xfId="0" applyBorder="1" applyAlignment="1">
      <alignment vertical="center"/>
    </xf>
    <xf numFmtId="0" fontId="0" fillId="2" borderId="0" xfId="0" applyFill="1" applyBorder="1"/>
    <xf numFmtId="0" fontId="3" fillId="0" borderId="0" xfId="0" applyFont="1" applyFill="1" applyBorder="1" applyAlignment="1">
      <alignment vertical="center" wrapText="1" shrinkToFit="1"/>
    </xf>
    <xf numFmtId="0" fontId="4" fillId="0" borderId="0" xfId="0" applyFont="1" applyFill="1" applyBorder="1" applyAlignment="1">
      <alignment vertical="center" wrapText="1" shrinkToFit="1"/>
    </xf>
    <xf numFmtId="0" fontId="5" fillId="4" borderId="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center" vertical="center"/>
    </xf>
    <xf numFmtId="0" fontId="0" fillId="2" borderId="2" xfId="0" applyFill="1" applyBorder="1"/>
    <xf numFmtId="2" fontId="9" fillId="3" borderId="2" xfId="0" applyNumberFormat="1" applyFont="1" applyFill="1" applyBorder="1" applyAlignment="1">
      <alignment horizontal="center"/>
    </xf>
    <xf numFmtId="0" fontId="0" fillId="0" borderId="2" xfId="0" applyBorder="1" applyAlignment="1">
      <alignment wrapText="1"/>
    </xf>
    <xf numFmtId="0" fontId="4" fillId="2" borderId="2" xfId="0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wrapText="1"/>
    </xf>
    <xf numFmtId="0" fontId="8" fillId="2" borderId="2" xfId="0" applyFont="1" applyFill="1" applyBorder="1" applyAlignment="1">
      <alignment vertical="center" wrapText="1"/>
    </xf>
    <xf numFmtId="2" fontId="9" fillId="3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2" fontId="9" fillId="3" borderId="3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0" fontId="2" fillId="2" borderId="0" xfId="0" applyFont="1" applyFill="1"/>
    <xf numFmtId="0" fontId="14" fillId="0" borderId="2" xfId="0" applyFont="1" applyFill="1" applyBorder="1" applyAlignment="1">
      <alignment horizontal="right" vertical="center"/>
    </xf>
    <xf numFmtId="0" fontId="14" fillId="2" borderId="2" xfId="0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center" vertical="center"/>
    </xf>
    <xf numFmtId="2" fontId="9" fillId="3" borderId="2" xfId="0" applyNumberFormat="1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0" fontId="9" fillId="7" borderId="2" xfId="0" applyFont="1" applyFill="1" applyBorder="1" applyAlignment="1">
      <alignment vertical="center" wrapText="1"/>
    </xf>
    <xf numFmtId="0" fontId="9" fillId="7" borderId="2" xfId="0" applyFont="1" applyFill="1" applyBorder="1" applyAlignment="1">
      <alignment horizontal="center" vertical="center"/>
    </xf>
    <xf numFmtId="2" fontId="9" fillId="7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  <xf numFmtId="0" fontId="9" fillId="7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/>
    </xf>
    <xf numFmtId="0" fontId="0" fillId="2" borderId="0" xfId="0" applyFill="1"/>
    <xf numFmtId="0" fontId="8" fillId="2" borderId="5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/>
    </xf>
    <xf numFmtId="2" fontId="9" fillId="3" borderId="3" xfId="0" applyNumberFormat="1" applyFont="1" applyFill="1" applyBorder="1" applyAlignment="1">
      <alignment horizontal="center" vertical="center"/>
    </xf>
    <xf numFmtId="2" fontId="9" fillId="7" borderId="2" xfId="0" applyNumberFormat="1" applyFont="1" applyFill="1" applyBorder="1" applyAlignment="1">
      <alignment horizontal="center" wrapText="1"/>
    </xf>
    <xf numFmtId="0" fontId="9" fillId="2" borderId="11" xfId="0" applyFont="1" applyFill="1" applyBorder="1" applyAlignment="1">
      <alignment vertical="center"/>
    </xf>
    <xf numFmtId="0" fontId="16" fillId="2" borderId="2" xfId="0" applyFont="1" applyFill="1" applyBorder="1" applyAlignment="1"/>
    <xf numFmtId="0" fontId="0" fillId="0" borderId="2" xfId="0" applyBorder="1" applyAlignment="1">
      <alignment horizontal="left" wrapText="1"/>
    </xf>
    <xf numFmtId="0" fontId="16" fillId="0" borderId="2" xfId="0" applyFont="1" applyFill="1" applyBorder="1" applyAlignment="1"/>
    <xf numFmtId="0" fontId="9" fillId="0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left" vertical="center"/>
    </xf>
    <xf numFmtId="2" fontId="16" fillId="2" borderId="2" xfId="0" applyNumberFormat="1" applyFont="1" applyFill="1" applyBorder="1" applyAlignment="1">
      <alignment horizontal="left"/>
    </xf>
    <xf numFmtId="0" fontId="16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/>
    </xf>
    <xf numFmtId="0" fontId="0" fillId="0" borderId="2" xfId="0" applyFill="1" applyBorder="1" applyAlignment="1">
      <alignment wrapText="1"/>
    </xf>
    <xf numFmtId="0" fontId="9" fillId="0" borderId="5" xfId="0" applyFont="1" applyFill="1" applyBorder="1" applyAlignment="1">
      <alignment horizontal="center" vertical="center"/>
    </xf>
    <xf numFmtId="2" fontId="13" fillId="3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/>
    <xf numFmtId="2" fontId="9" fillId="2" borderId="5" xfId="0" applyNumberFormat="1" applyFont="1" applyFill="1" applyBorder="1" applyAlignment="1">
      <alignment horizontal="center"/>
    </xf>
    <xf numFmtId="2" fontId="9" fillId="7" borderId="2" xfId="0" applyNumberFormat="1" applyFont="1" applyFill="1" applyBorder="1" applyAlignment="1">
      <alignment horizontal="center"/>
    </xf>
    <xf numFmtId="0" fontId="11" fillId="2" borderId="0" xfId="0" applyFont="1" applyFill="1"/>
    <xf numFmtId="0" fontId="0" fillId="0" borderId="0" xfId="0" applyAlignment="1">
      <alignment vertical="center"/>
    </xf>
    <xf numFmtId="2" fontId="0" fillId="2" borderId="0" xfId="0" applyNumberFormat="1" applyFill="1"/>
    <xf numFmtId="0" fontId="18" fillId="0" borderId="0" xfId="0" applyFont="1" applyAlignment="1">
      <alignment horizontal="center" vertical="center"/>
    </xf>
    <xf numFmtId="0" fontId="0" fillId="2" borderId="0" xfId="0" applyFill="1" applyAlignment="1">
      <alignment vertical="center"/>
    </xf>
    <xf numFmtId="0" fontId="18" fillId="2" borderId="0" xfId="0" applyFont="1" applyFill="1" applyAlignment="1">
      <alignment horizontal="center" vertical="center"/>
    </xf>
    <xf numFmtId="9" fontId="0" fillId="0" borderId="2" xfId="0" applyNumberFormat="1" applyBorder="1" applyAlignment="1">
      <alignment wrapText="1"/>
    </xf>
    <xf numFmtId="2" fontId="9" fillId="7" borderId="2" xfId="0" applyNumberFormat="1" applyFont="1" applyFill="1" applyBorder="1" applyAlignment="1">
      <alignment horizontal="center" vertical="center" wrapText="1"/>
    </xf>
    <xf numFmtId="2" fontId="9" fillId="8" borderId="2" xfId="0" applyNumberFormat="1" applyFont="1" applyFill="1" applyBorder="1" applyAlignment="1">
      <alignment horizontal="center"/>
    </xf>
    <xf numFmtId="2" fontId="9" fillId="8" borderId="2" xfId="0" applyNumberFormat="1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0" fillId="0" borderId="5" xfId="0" applyBorder="1" applyAlignment="1">
      <alignment wrapText="1"/>
    </xf>
    <xf numFmtId="0" fontId="8" fillId="2" borderId="2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8" fillId="7" borderId="2" xfId="0" applyFont="1" applyFill="1" applyBorder="1" applyAlignment="1">
      <alignment vertical="center" wrapText="1"/>
    </xf>
    <xf numFmtId="0" fontId="13" fillId="7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0" fontId="8" fillId="7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wrapText="1"/>
    </xf>
    <xf numFmtId="0" fontId="9" fillId="7" borderId="5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9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right" vertical="center"/>
    </xf>
    <xf numFmtId="0" fontId="9" fillId="2" borderId="5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2" borderId="0" xfId="0" applyFont="1" applyFill="1"/>
    <xf numFmtId="0" fontId="4" fillId="0" borderId="3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5" fillId="6" borderId="12" xfId="0" applyFont="1" applyFill="1" applyBorder="1" applyAlignment="1">
      <alignment horizontal="left" vertical="center" wrapText="1"/>
    </xf>
    <xf numFmtId="0" fontId="5" fillId="6" borderId="13" xfId="0" applyFont="1" applyFill="1" applyBorder="1" applyAlignment="1">
      <alignment horizontal="left" vertical="center" wrapText="1"/>
    </xf>
    <xf numFmtId="0" fontId="5" fillId="6" borderId="1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3" fillId="6" borderId="6" xfId="0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left" vertical="center" wrapText="1"/>
    </xf>
    <xf numFmtId="0" fontId="16" fillId="6" borderId="12" xfId="0" applyFont="1" applyFill="1" applyBorder="1" applyAlignment="1">
      <alignment horizontal="left" vertical="center"/>
    </xf>
    <xf numFmtId="0" fontId="16" fillId="6" borderId="13" xfId="0" applyFont="1" applyFill="1" applyBorder="1" applyAlignment="1">
      <alignment horizontal="left" vertical="center"/>
    </xf>
    <xf numFmtId="0" fontId="16" fillId="6" borderId="1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right" vertical="center"/>
    </xf>
    <xf numFmtId="0" fontId="14" fillId="2" borderId="5" xfId="0" applyFont="1" applyFill="1" applyBorder="1" applyAlignment="1">
      <alignment horizontal="right" vertical="center"/>
    </xf>
    <xf numFmtId="0" fontId="20" fillId="0" borderId="3" xfId="0" applyFont="1" applyBorder="1" applyAlignment="1">
      <alignment horizontal="left" wrapText="1"/>
    </xf>
    <xf numFmtId="0" fontId="20" fillId="0" borderId="5" xfId="0" applyFont="1" applyBorder="1" applyAlignment="1">
      <alignment horizontal="left" wrapText="1"/>
    </xf>
    <xf numFmtId="0" fontId="14" fillId="0" borderId="3" xfId="0" applyFont="1" applyFill="1" applyBorder="1" applyAlignment="1">
      <alignment horizontal="right" vertical="center"/>
    </xf>
    <xf numFmtId="0" fontId="14" fillId="0" borderId="5" xfId="0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5" fillId="6" borderId="12" xfId="0" applyFont="1" applyFill="1" applyBorder="1" applyAlignment="1">
      <alignment horizontal="left" wrapText="1"/>
    </xf>
    <xf numFmtId="0" fontId="5" fillId="6" borderId="13" xfId="0" applyFont="1" applyFill="1" applyBorder="1" applyAlignment="1">
      <alignment horizontal="left" wrapText="1"/>
    </xf>
    <xf numFmtId="0" fontId="5" fillId="6" borderId="11" xfId="0" applyFont="1" applyFill="1" applyBorder="1" applyAlignment="1">
      <alignment horizontal="left" wrapText="1"/>
    </xf>
    <xf numFmtId="0" fontId="14" fillId="0" borderId="4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left" vertical="center" wrapText="1"/>
    </xf>
    <xf numFmtId="2" fontId="10" fillId="2" borderId="0" xfId="0" applyNumberFormat="1" applyFont="1" applyFill="1" applyAlignment="1">
      <alignment horizontal="right" wrapText="1"/>
    </xf>
    <xf numFmtId="2" fontId="0" fillId="2" borderId="0" xfId="0" applyNumberFormat="1" applyFill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 shrinkToFit="1"/>
    </xf>
    <xf numFmtId="0" fontId="6" fillId="3" borderId="2" xfId="0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6" borderId="6" xfId="0" applyFont="1" applyFill="1" applyBorder="1" applyAlignment="1">
      <alignment horizontal="left" vertical="center"/>
    </xf>
    <xf numFmtId="0" fontId="3" fillId="6" borderId="7" xfId="0" applyFont="1" applyFill="1" applyBorder="1" applyAlignment="1">
      <alignment horizontal="lef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0" fontId="3" fillId="6" borderId="10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left"/>
    </xf>
    <xf numFmtId="0" fontId="5" fillId="6" borderId="13" xfId="0" applyFont="1" applyFill="1" applyBorder="1" applyAlignment="1">
      <alignment horizontal="left"/>
    </xf>
    <xf numFmtId="0" fontId="5" fillId="6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 horizontal="left" vertical="center"/>
    </xf>
    <xf numFmtId="0" fontId="16" fillId="6" borderId="12" xfId="0" applyFont="1" applyFill="1" applyBorder="1" applyAlignment="1">
      <alignment horizontal="left" wrapText="1"/>
    </xf>
    <xf numFmtId="0" fontId="16" fillId="6" borderId="13" xfId="0" applyFont="1" applyFill="1" applyBorder="1" applyAlignment="1">
      <alignment horizontal="left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3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0" fillId="0" borderId="4" xfId="0" applyBorder="1" applyAlignment="1">
      <alignment horizontal="left" wrapText="1"/>
    </xf>
    <xf numFmtId="0" fontId="9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left" wrapText="1"/>
    </xf>
    <xf numFmtId="0" fontId="3" fillId="6" borderId="13" xfId="0" applyFont="1" applyFill="1" applyBorder="1" applyAlignment="1">
      <alignment horizontal="left" wrapText="1"/>
    </xf>
    <xf numFmtId="0" fontId="3" fillId="6" borderId="11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16" fillId="6" borderId="11" xfId="0" applyFont="1" applyFill="1" applyBorder="1" applyAlignment="1">
      <alignment horizontal="left" wrapText="1"/>
    </xf>
    <xf numFmtId="0" fontId="3" fillId="6" borderId="12" xfId="0" applyFont="1" applyFill="1" applyBorder="1" applyAlignment="1">
      <alignment horizontal="left" vertical="center" wrapText="1"/>
    </xf>
    <xf numFmtId="0" fontId="3" fillId="6" borderId="13" xfId="0" applyFont="1" applyFill="1" applyBorder="1" applyAlignment="1">
      <alignment horizontal="left" vertical="center" wrapText="1"/>
    </xf>
    <xf numFmtId="0" fontId="3" fillId="6" borderId="11" xfId="0" applyFont="1" applyFill="1" applyBorder="1" applyAlignment="1">
      <alignment horizontal="left" vertical="center" wrapText="1"/>
    </xf>
    <xf numFmtId="0" fontId="5" fillId="6" borderId="7" xfId="0" applyFont="1" applyFill="1" applyBorder="1" applyAlignment="1">
      <alignment horizontal="left"/>
    </xf>
    <xf numFmtId="0" fontId="5" fillId="6" borderId="8" xfId="0" applyFont="1" applyFill="1" applyBorder="1" applyAlignment="1">
      <alignment horizontal="left"/>
    </xf>
    <xf numFmtId="0" fontId="15" fillId="2" borderId="3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9" fillId="7" borderId="3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6" fillId="6" borderId="12" xfId="0" applyFont="1" applyFill="1" applyBorder="1" applyAlignment="1">
      <alignment horizontal="left"/>
    </xf>
    <xf numFmtId="0" fontId="16" fillId="6" borderId="13" xfId="0" applyFont="1" applyFill="1" applyBorder="1" applyAlignment="1">
      <alignment horizontal="left"/>
    </xf>
    <xf numFmtId="0" fontId="16" fillId="6" borderId="11" xfId="0" applyFont="1" applyFill="1" applyBorder="1" applyAlignment="1">
      <alignment horizontal="left"/>
    </xf>
    <xf numFmtId="0" fontId="17" fillId="5" borderId="12" xfId="1" applyFont="1" applyFill="1" applyBorder="1" applyAlignment="1">
      <alignment horizontal="left" vertical="center" wrapText="1"/>
    </xf>
    <xf numFmtId="0" fontId="17" fillId="5" borderId="13" xfId="1" applyFont="1" applyFill="1" applyBorder="1" applyAlignment="1">
      <alignment horizontal="left" vertical="center" wrapText="1"/>
    </xf>
    <xf numFmtId="0" fontId="17" fillId="5" borderId="11" xfId="1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right" vertical="center" wrapText="1"/>
    </xf>
  </cellXfs>
  <cellStyles count="2">
    <cellStyle name="Parasts" xfId="0" builtinId="0"/>
    <cellStyle name="Parast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4"/>
  <sheetViews>
    <sheetView tabSelected="1" zoomScale="120" zoomScaleNormal="120" workbookViewId="0">
      <selection activeCell="L188" sqref="L188"/>
    </sheetView>
  </sheetViews>
  <sheetFormatPr defaultRowHeight="15.75" x14ac:dyDescent="0.25"/>
  <cols>
    <col min="1" max="1" width="9.140625" style="80"/>
    <col min="2" max="2" width="29.7109375" style="80" customWidth="1"/>
    <col min="3" max="3" width="9.85546875" style="80" customWidth="1"/>
    <col min="4" max="4" width="25.140625" style="52" customWidth="1"/>
    <col min="5" max="5" width="8.5703125" style="80" customWidth="1"/>
    <col min="6" max="6" width="8.42578125" style="80" customWidth="1"/>
    <col min="7" max="7" width="8.140625" style="80" customWidth="1"/>
    <col min="8" max="8" width="8.42578125" style="80" customWidth="1"/>
    <col min="9" max="9" width="11.85546875" style="81" customWidth="1"/>
    <col min="10" max="10" width="8.5703125" style="82" customWidth="1"/>
    <col min="11" max="11" width="12.42578125" style="39" customWidth="1"/>
  </cols>
  <sheetData>
    <row r="1" spans="1:11" ht="33.75" customHeight="1" x14ac:dyDescent="0.25">
      <c r="A1" s="1"/>
      <c r="B1" s="1"/>
      <c r="C1" s="1"/>
      <c r="D1" s="2"/>
      <c r="E1" s="1"/>
      <c r="F1" s="1"/>
      <c r="G1" s="1"/>
      <c r="H1" s="1"/>
      <c r="I1" s="177" t="s">
        <v>288</v>
      </c>
      <c r="J1" s="178"/>
      <c r="K1" s="178"/>
    </row>
    <row r="2" spans="1:11" ht="15.75" customHeight="1" x14ac:dyDescent="0.25">
      <c r="A2" s="1"/>
      <c r="B2" s="1"/>
      <c r="C2" s="1"/>
      <c r="D2" s="2"/>
      <c r="E2" s="1"/>
      <c r="F2" s="1"/>
      <c r="G2" s="1"/>
      <c r="H2" s="1"/>
      <c r="I2" s="178"/>
      <c r="J2" s="178"/>
      <c r="K2" s="178"/>
    </row>
    <row r="3" spans="1:11" ht="15" customHeight="1" x14ac:dyDescent="0.25">
      <c r="A3" s="179" t="s">
        <v>234</v>
      </c>
      <c r="B3" s="179"/>
      <c r="C3" s="179"/>
      <c r="D3" s="179"/>
      <c r="E3" s="179"/>
      <c r="F3" s="179"/>
      <c r="G3" s="179"/>
      <c r="H3" s="179"/>
      <c r="I3" s="179"/>
      <c r="J3" s="3"/>
      <c r="K3" s="4"/>
    </row>
    <row r="4" spans="1:11" ht="15" customHeight="1" x14ac:dyDescent="0.25">
      <c r="A4" s="179"/>
      <c r="B4" s="179"/>
      <c r="C4" s="179"/>
      <c r="D4" s="179"/>
      <c r="E4" s="179"/>
      <c r="F4" s="179"/>
      <c r="G4" s="179"/>
      <c r="H4" s="179"/>
      <c r="I4" s="179"/>
      <c r="J4" s="4"/>
      <c r="K4" s="4"/>
    </row>
    <row r="5" spans="1:11" ht="15" customHeight="1" x14ac:dyDescent="0.25">
      <c r="A5" s="179"/>
      <c r="B5" s="179"/>
      <c r="C5" s="179"/>
      <c r="D5" s="179"/>
      <c r="E5" s="179"/>
      <c r="F5" s="179"/>
      <c r="G5" s="179"/>
      <c r="H5" s="179"/>
      <c r="I5" s="179"/>
      <c r="J5" s="4"/>
      <c r="K5" s="4"/>
    </row>
    <row r="6" spans="1:11" ht="15.75" customHeight="1" x14ac:dyDescent="0.25">
      <c r="A6" s="180"/>
      <c r="B6" s="180"/>
      <c r="C6" s="180"/>
      <c r="D6" s="180"/>
      <c r="E6" s="180"/>
      <c r="F6" s="180"/>
      <c r="G6" s="180"/>
      <c r="H6" s="180"/>
      <c r="I6" s="180"/>
      <c r="J6" s="4"/>
      <c r="K6" s="4"/>
    </row>
    <row r="7" spans="1:11" ht="15.75" customHeight="1" x14ac:dyDescent="0.25">
      <c r="A7" s="181" t="s">
        <v>0</v>
      </c>
      <c r="B7" s="182" t="s">
        <v>1</v>
      </c>
      <c r="C7" s="183" t="s">
        <v>2</v>
      </c>
      <c r="D7" s="184" t="s">
        <v>3</v>
      </c>
      <c r="E7" s="181" t="s">
        <v>4</v>
      </c>
      <c r="F7" s="181" t="s">
        <v>5</v>
      </c>
      <c r="G7" s="181" t="s">
        <v>6</v>
      </c>
      <c r="H7" s="181" t="s">
        <v>7</v>
      </c>
      <c r="I7" s="185" t="s">
        <v>8</v>
      </c>
      <c r="J7" s="181" t="s">
        <v>9</v>
      </c>
      <c r="K7" s="186" t="s">
        <v>10</v>
      </c>
    </row>
    <row r="8" spans="1:11" ht="15.75" customHeight="1" x14ac:dyDescent="0.25">
      <c r="A8" s="181"/>
      <c r="B8" s="182"/>
      <c r="C8" s="183"/>
      <c r="D8" s="184"/>
      <c r="E8" s="181"/>
      <c r="F8" s="181"/>
      <c r="G8" s="181"/>
      <c r="H8" s="181"/>
      <c r="I8" s="185"/>
      <c r="J8" s="181"/>
      <c r="K8" s="187"/>
    </row>
    <row r="9" spans="1:11" ht="15.75" customHeight="1" x14ac:dyDescent="0.25">
      <c r="A9" s="181"/>
      <c r="B9" s="182"/>
      <c r="C9" s="183"/>
      <c r="D9" s="184"/>
      <c r="E9" s="181"/>
      <c r="F9" s="181"/>
      <c r="G9" s="181"/>
      <c r="H9" s="181"/>
      <c r="I9" s="185"/>
      <c r="J9" s="181"/>
      <c r="K9" s="187"/>
    </row>
    <row r="10" spans="1:11" ht="46.5" customHeight="1" x14ac:dyDescent="0.25">
      <c r="A10" s="181"/>
      <c r="B10" s="182"/>
      <c r="C10" s="183"/>
      <c r="D10" s="184"/>
      <c r="E10" s="181"/>
      <c r="F10" s="181"/>
      <c r="G10" s="181"/>
      <c r="H10" s="181"/>
      <c r="I10" s="185"/>
      <c r="J10" s="181"/>
      <c r="K10" s="188"/>
    </row>
    <row r="11" spans="1:11" ht="15" customHeight="1" x14ac:dyDescent="0.25">
      <c r="A11" s="189" t="s">
        <v>11</v>
      </c>
      <c r="B11" s="190"/>
      <c r="C11" s="5"/>
      <c r="D11" s="5"/>
      <c r="E11" s="5"/>
      <c r="F11" s="5"/>
      <c r="G11" s="5"/>
      <c r="H11" s="5"/>
      <c r="I11" s="5"/>
      <c r="J11" s="5"/>
      <c r="K11" s="92"/>
    </row>
    <row r="12" spans="1:11" ht="15.75" customHeight="1" x14ac:dyDescent="0.25">
      <c r="A12" s="191"/>
      <c r="B12" s="192"/>
      <c r="C12" s="6"/>
      <c r="D12" s="6"/>
      <c r="E12" s="6"/>
      <c r="F12" s="6"/>
      <c r="G12" s="6"/>
      <c r="H12" s="6"/>
      <c r="I12" s="6"/>
      <c r="J12" s="6"/>
      <c r="K12" s="93"/>
    </row>
    <row r="13" spans="1:11" ht="31.5" customHeight="1" x14ac:dyDescent="0.25">
      <c r="A13" s="123" t="s">
        <v>12</v>
      </c>
      <c r="B13" s="125" t="s">
        <v>13</v>
      </c>
      <c r="C13" s="131" t="s">
        <v>14</v>
      </c>
      <c r="D13" s="199"/>
      <c r="E13" s="131">
        <v>1</v>
      </c>
      <c r="F13" s="8">
        <v>5</v>
      </c>
      <c r="G13" s="8">
        <v>1</v>
      </c>
      <c r="H13" s="8">
        <v>40</v>
      </c>
      <c r="I13" s="87">
        <v>1718</v>
      </c>
      <c r="J13" s="8"/>
      <c r="K13" s="11" t="s">
        <v>15</v>
      </c>
    </row>
    <row r="14" spans="1:11" x14ac:dyDescent="0.25">
      <c r="A14" s="124"/>
      <c r="B14" s="126"/>
      <c r="C14" s="132"/>
      <c r="D14" s="200"/>
      <c r="E14" s="132"/>
      <c r="F14" s="8">
        <v>7</v>
      </c>
      <c r="G14" s="8">
        <v>1</v>
      </c>
      <c r="H14" s="8">
        <v>40</v>
      </c>
      <c r="I14" s="78">
        <v>1647</v>
      </c>
      <c r="J14" s="8"/>
      <c r="K14" s="85" t="s">
        <v>269</v>
      </c>
    </row>
    <row r="15" spans="1:11" ht="31.5" customHeight="1" x14ac:dyDescent="0.25">
      <c r="A15" s="123" t="s">
        <v>12</v>
      </c>
      <c r="B15" s="125" t="s">
        <v>16</v>
      </c>
      <c r="C15" s="131" t="s">
        <v>17</v>
      </c>
      <c r="D15" s="199"/>
      <c r="E15" s="131">
        <v>1</v>
      </c>
      <c r="F15" s="8">
        <v>5</v>
      </c>
      <c r="G15" s="8">
        <v>1</v>
      </c>
      <c r="H15" s="8">
        <v>40</v>
      </c>
      <c r="I15" s="87">
        <v>1504</v>
      </c>
      <c r="J15" s="8"/>
      <c r="K15" s="11" t="s">
        <v>18</v>
      </c>
    </row>
    <row r="16" spans="1:11" x14ac:dyDescent="0.25">
      <c r="A16" s="124"/>
      <c r="B16" s="126"/>
      <c r="C16" s="132"/>
      <c r="D16" s="200"/>
      <c r="E16" s="132"/>
      <c r="F16" s="8">
        <v>7</v>
      </c>
      <c r="G16" s="8">
        <v>1</v>
      </c>
      <c r="H16" s="8">
        <v>40</v>
      </c>
      <c r="I16" s="78">
        <v>1439</v>
      </c>
      <c r="J16" s="8"/>
      <c r="K16" s="85" t="s">
        <v>270</v>
      </c>
    </row>
    <row r="17" spans="1:11" ht="15.75" customHeight="1" x14ac:dyDescent="0.25">
      <c r="A17" s="193" t="s">
        <v>19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5"/>
    </row>
    <row r="18" spans="1:11" ht="15" customHeight="1" x14ac:dyDescent="0.25">
      <c r="A18" s="196"/>
      <c r="B18" s="197"/>
      <c r="C18" s="197"/>
      <c r="D18" s="197"/>
      <c r="E18" s="197"/>
      <c r="F18" s="197"/>
      <c r="G18" s="197"/>
      <c r="H18" s="197"/>
      <c r="I18" s="197"/>
      <c r="J18" s="197"/>
      <c r="K18" s="198"/>
    </row>
    <row r="19" spans="1:11" ht="31.5" customHeight="1" x14ac:dyDescent="0.25">
      <c r="A19" s="123" t="s">
        <v>12</v>
      </c>
      <c r="B19" s="125" t="s">
        <v>20</v>
      </c>
      <c r="C19" s="131" t="s">
        <v>21</v>
      </c>
      <c r="D19" s="133" t="s">
        <v>22</v>
      </c>
      <c r="E19" s="131">
        <v>1</v>
      </c>
      <c r="F19" s="8">
        <v>5</v>
      </c>
      <c r="G19" s="8">
        <v>1</v>
      </c>
      <c r="H19" s="8">
        <v>40</v>
      </c>
      <c r="I19" s="88">
        <v>1460</v>
      </c>
      <c r="J19" s="8"/>
      <c r="K19" s="11" t="s">
        <v>23</v>
      </c>
    </row>
    <row r="20" spans="1:11" x14ac:dyDescent="0.25">
      <c r="A20" s="124"/>
      <c r="B20" s="126"/>
      <c r="C20" s="132"/>
      <c r="D20" s="134"/>
      <c r="E20" s="132"/>
      <c r="F20" s="8">
        <v>7</v>
      </c>
      <c r="G20" s="8">
        <v>1</v>
      </c>
      <c r="H20" s="8">
        <v>40</v>
      </c>
      <c r="I20" s="37">
        <v>1400</v>
      </c>
      <c r="J20" s="8"/>
      <c r="K20" s="85"/>
    </row>
    <row r="21" spans="1:11" ht="31.5" customHeight="1" x14ac:dyDescent="0.25">
      <c r="A21" s="123" t="s">
        <v>12</v>
      </c>
      <c r="B21" s="125" t="s">
        <v>24</v>
      </c>
      <c r="C21" s="131" t="s">
        <v>25</v>
      </c>
      <c r="D21" s="133" t="s">
        <v>26</v>
      </c>
      <c r="E21" s="131">
        <v>1</v>
      </c>
      <c r="F21" s="8">
        <v>5</v>
      </c>
      <c r="G21" s="36">
        <v>1</v>
      </c>
      <c r="H21" s="8">
        <v>40</v>
      </c>
      <c r="I21" s="20">
        <v>638</v>
      </c>
      <c r="J21" s="8"/>
      <c r="K21" s="159" t="s">
        <v>237</v>
      </c>
    </row>
    <row r="22" spans="1:11" x14ac:dyDescent="0.25">
      <c r="A22" s="124"/>
      <c r="B22" s="126"/>
      <c r="C22" s="132"/>
      <c r="D22" s="134"/>
      <c r="E22" s="132"/>
      <c r="F22" s="8">
        <v>7</v>
      </c>
      <c r="G22" s="36">
        <v>0.8</v>
      </c>
      <c r="H22" s="36">
        <v>32</v>
      </c>
      <c r="I22" s="86">
        <f>G22*J22</f>
        <v>510.40000000000003</v>
      </c>
      <c r="J22" s="8">
        <v>638</v>
      </c>
      <c r="K22" s="160"/>
    </row>
    <row r="23" spans="1:11" ht="31.5" x14ac:dyDescent="0.25">
      <c r="A23" s="12" t="s">
        <v>12</v>
      </c>
      <c r="B23" s="13" t="s">
        <v>27</v>
      </c>
      <c r="C23" s="15" t="s">
        <v>28</v>
      </c>
      <c r="D23" s="19" t="s">
        <v>29</v>
      </c>
      <c r="E23" s="14">
        <v>1</v>
      </c>
      <c r="F23" s="14">
        <v>5</v>
      </c>
      <c r="G23" s="14">
        <v>0.1</v>
      </c>
      <c r="H23" s="14">
        <v>4</v>
      </c>
      <c r="I23" s="16">
        <f>G23*J23</f>
        <v>57.5</v>
      </c>
      <c r="J23" s="8">
        <v>575</v>
      </c>
      <c r="K23" s="11" t="s">
        <v>238</v>
      </c>
    </row>
    <row r="24" spans="1:11" ht="44.25" x14ac:dyDescent="0.25">
      <c r="A24" s="7" t="s">
        <v>12</v>
      </c>
      <c r="B24" s="23" t="s">
        <v>30</v>
      </c>
      <c r="C24" s="8" t="s">
        <v>31</v>
      </c>
      <c r="D24" s="19" t="s">
        <v>32</v>
      </c>
      <c r="E24" s="8">
        <v>1</v>
      </c>
      <c r="F24" s="14">
        <v>5</v>
      </c>
      <c r="G24" s="8">
        <v>0.5</v>
      </c>
      <c r="H24" s="8">
        <v>20</v>
      </c>
      <c r="I24" s="20">
        <f>G24*J24</f>
        <v>287.5</v>
      </c>
      <c r="J24" s="8">
        <v>575</v>
      </c>
      <c r="K24" s="11" t="s">
        <v>238</v>
      </c>
    </row>
    <row r="25" spans="1:11" ht="15.75" customHeight="1" x14ac:dyDescent="0.25">
      <c r="A25" s="140" t="s">
        <v>34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2"/>
    </row>
    <row r="26" spans="1:11" ht="15.75" customHeight="1" x14ac:dyDescent="0.25">
      <c r="A26" s="143"/>
      <c r="B26" s="144"/>
      <c r="C26" s="144"/>
      <c r="D26" s="144"/>
      <c r="E26" s="144"/>
      <c r="F26" s="144"/>
      <c r="G26" s="144"/>
      <c r="H26" s="144"/>
      <c r="I26" s="144"/>
      <c r="J26" s="144"/>
      <c r="K26" s="145"/>
    </row>
    <row r="27" spans="1:11" x14ac:dyDescent="0.25">
      <c r="A27" s="123" t="s">
        <v>12</v>
      </c>
      <c r="B27" s="125" t="s">
        <v>35</v>
      </c>
      <c r="C27" s="157" t="s">
        <v>36</v>
      </c>
      <c r="D27" s="133" t="s">
        <v>37</v>
      </c>
      <c r="E27" s="131">
        <v>1</v>
      </c>
      <c r="F27" s="14">
        <v>5</v>
      </c>
      <c r="G27" s="36">
        <v>1</v>
      </c>
      <c r="H27" s="8">
        <v>40</v>
      </c>
      <c r="I27" s="20">
        <v>575</v>
      </c>
      <c r="J27" s="8"/>
      <c r="K27" s="159" t="s">
        <v>237</v>
      </c>
    </row>
    <row r="28" spans="1:11" ht="28.5" customHeight="1" x14ac:dyDescent="0.25">
      <c r="A28" s="124"/>
      <c r="B28" s="126"/>
      <c r="C28" s="158"/>
      <c r="D28" s="134"/>
      <c r="E28" s="132"/>
      <c r="F28" s="14">
        <v>7</v>
      </c>
      <c r="G28" s="36">
        <v>0.8</v>
      </c>
      <c r="H28" s="36">
        <v>32</v>
      </c>
      <c r="I28" s="37">
        <f>G28*J28</f>
        <v>460</v>
      </c>
      <c r="J28" s="8">
        <v>575</v>
      </c>
      <c r="K28" s="160"/>
    </row>
    <row r="29" spans="1:11" ht="15.75" customHeight="1" x14ac:dyDescent="0.25">
      <c r="A29" s="140" t="s">
        <v>38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2"/>
    </row>
    <row r="30" spans="1:11" ht="15.75" customHeight="1" x14ac:dyDescent="0.25">
      <c r="A30" s="143"/>
      <c r="B30" s="144"/>
      <c r="C30" s="144"/>
      <c r="D30" s="144"/>
      <c r="E30" s="144"/>
      <c r="F30" s="144"/>
      <c r="G30" s="144"/>
      <c r="H30" s="144"/>
      <c r="I30" s="144"/>
      <c r="J30" s="144"/>
      <c r="K30" s="145"/>
    </row>
    <row r="31" spans="1:11" ht="31.5" x14ac:dyDescent="0.25">
      <c r="A31" s="7" t="s">
        <v>12</v>
      </c>
      <c r="B31" s="22" t="s">
        <v>39</v>
      </c>
      <c r="C31" s="8" t="s">
        <v>40</v>
      </c>
      <c r="D31" s="19" t="s">
        <v>41</v>
      </c>
      <c r="E31" s="36">
        <v>2</v>
      </c>
      <c r="F31" s="8">
        <v>8</v>
      </c>
      <c r="G31" s="8">
        <v>1</v>
      </c>
      <c r="H31" s="8">
        <v>40</v>
      </c>
      <c r="I31" s="20">
        <v>367</v>
      </c>
      <c r="J31" s="8"/>
      <c r="K31" s="11"/>
    </row>
    <row r="32" spans="1:11" ht="31.5" customHeight="1" x14ac:dyDescent="0.25">
      <c r="A32" s="123" t="s">
        <v>12</v>
      </c>
      <c r="B32" s="125" t="s">
        <v>39</v>
      </c>
      <c r="C32" s="131" t="s">
        <v>40</v>
      </c>
      <c r="D32" s="133" t="s">
        <v>41</v>
      </c>
      <c r="E32" s="249">
        <v>1</v>
      </c>
      <c r="F32" s="14">
        <v>5</v>
      </c>
      <c r="G32" s="36">
        <v>1</v>
      </c>
      <c r="H32" s="8">
        <v>40</v>
      </c>
      <c r="I32" s="20">
        <v>367</v>
      </c>
      <c r="J32" s="8"/>
      <c r="K32" s="159" t="s">
        <v>239</v>
      </c>
    </row>
    <row r="33" spans="1:11" x14ac:dyDescent="0.25">
      <c r="A33" s="124"/>
      <c r="B33" s="126"/>
      <c r="C33" s="132"/>
      <c r="D33" s="134"/>
      <c r="E33" s="250"/>
      <c r="F33" s="14">
        <v>3</v>
      </c>
      <c r="G33" s="36">
        <v>0.5</v>
      </c>
      <c r="H33" s="36">
        <v>20</v>
      </c>
      <c r="I33" s="37">
        <f>G33*J33</f>
        <v>183.5</v>
      </c>
      <c r="J33" s="8">
        <v>367</v>
      </c>
      <c r="K33" s="160"/>
    </row>
    <row r="34" spans="1:11" ht="31.5" x14ac:dyDescent="0.25">
      <c r="A34" s="7" t="s">
        <v>12</v>
      </c>
      <c r="B34" s="22" t="s">
        <v>42</v>
      </c>
      <c r="C34" s="8" t="s">
        <v>43</v>
      </c>
      <c r="D34" s="19" t="s">
        <v>45</v>
      </c>
      <c r="E34" s="8">
        <v>1</v>
      </c>
      <c r="F34" s="14">
        <v>5</v>
      </c>
      <c r="G34" s="8">
        <v>0.5</v>
      </c>
      <c r="H34" s="8">
        <v>20</v>
      </c>
      <c r="I34" s="20">
        <f>G34*J34</f>
        <v>180</v>
      </c>
      <c r="J34" s="8">
        <v>360</v>
      </c>
      <c r="K34" s="11" t="s">
        <v>236</v>
      </c>
    </row>
    <row r="35" spans="1:11" ht="15.75" customHeight="1" x14ac:dyDescent="0.25">
      <c r="A35" s="140" t="s">
        <v>46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2"/>
    </row>
    <row r="36" spans="1:11" ht="15.75" customHeight="1" x14ac:dyDescent="0.25">
      <c r="A36" s="143"/>
      <c r="B36" s="144"/>
      <c r="C36" s="144"/>
      <c r="D36" s="144"/>
      <c r="E36" s="144"/>
      <c r="F36" s="144"/>
      <c r="G36" s="144"/>
      <c r="H36" s="144"/>
      <c r="I36" s="144"/>
      <c r="J36" s="144"/>
      <c r="K36" s="145"/>
    </row>
    <row r="37" spans="1:11" ht="44.25" customHeight="1" x14ac:dyDescent="0.25">
      <c r="A37" s="123" t="s">
        <v>47</v>
      </c>
      <c r="B37" s="125" t="s">
        <v>48</v>
      </c>
      <c r="C37" s="131" t="s">
        <v>49</v>
      </c>
      <c r="D37" s="133" t="s">
        <v>50</v>
      </c>
      <c r="E37" s="131">
        <v>1</v>
      </c>
      <c r="F37" s="8">
        <v>5</v>
      </c>
      <c r="G37" s="8">
        <v>1</v>
      </c>
      <c r="H37" s="8">
        <v>40</v>
      </c>
      <c r="I37" s="20">
        <v>787</v>
      </c>
      <c r="J37" s="8"/>
      <c r="K37" s="159" t="s">
        <v>237</v>
      </c>
    </row>
    <row r="38" spans="1:11" x14ac:dyDescent="0.25">
      <c r="A38" s="124"/>
      <c r="B38" s="126"/>
      <c r="C38" s="132"/>
      <c r="D38" s="134"/>
      <c r="E38" s="132"/>
      <c r="F38" s="8">
        <v>7</v>
      </c>
      <c r="G38" s="36">
        <v>0.75</v>
      </c>
      <c r="H38" s="36">
        <v>30</v>
      </c>
      <c r="I38" s="37">
        <f>G38*J38</f>
        <v>590.25</v>
      </c>
      <c r="J38" s="8">
        <v>787</v>
      </c>
      <c r="K38" s="160"/>
    </row>
    <row r="39" spans="1:11" ht="47.25" customHeight="1" x14ac:dyDescent="0.25">
      <c r="A39" s="123" t="s">
        <v>47</v>
      </c>
      <c r="B39" s="125" t="s">
        <v>51</v>
      </c>
      <c r="C39" s="127" t="s">
        <v>52</v>
      </c>
      <c r="D39" s="129" t="s">
        <v>53</v>
      </c>
      <c r="E39" s="131">
        <v>1</v>
      </c>
      <c r="F39" s="8">
        <v>5</v>
      </c>
      <c r="G39" s="8">
        <v>0.11</v>
      </c>
      <c r="H39" s="8">
        <v>4.5</v>
      </c>
      <c r="I39" s="20">
        <f>G39*J39</f>
        <v>73.260000000000005</v>
      </c>
      <c r="J39" s="8">
        <v>666</v>
      </c>
      <c r="K39" s="63" t="s">
        <v>238</v>
      </c>
    </row>
    <row r="40" spans="1:11" ht="45" x14ac:dyDescent="0.25">
      <c r="A40" s="124"/>
      <c r="B40" s="126"/>
      <c r="C40" s="128"/>
      <c r="D40" s="130"/>
      <c r="E40" s="132"/>
      <c r="F40" s="8">
        <v>1</v>
      </c>
      <c r="G40" s="8"/>
      <c r="H40" s="8"/>
      <c r="I40" s="20">
        <v>666</v>
      </c>
      <c r="J40" s="8"/>
      <c r="K40" s="63" t="s">
        <v>285</v>
      </c>
    </row>
    <row r="41" spans="1:11" ht="15.75" customHeight="1" x14ac:dyDescent="0.25">
      <c r="A41" s="140" t="s">
        <v>54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2"/>
    </row>
    <row r="42" spans="1:11" ht="15.75" customHeight="1" x14ac:dyDescent="0.25">
      <c r="A42" s="143"/>
      <c r="B42" s="144"/>
      <c r="C42" s="144"/>
      <c r="D42" s="144"/>
      <c r="E42" s="144"/>
      <c r="F42" s="144"/>
      <c r="G42" s="144"/>
      <c r="H42" s="144"/>
      <c r="I42" s="144"/>
      <c r="J42" s="144"/>
      <c r="K42" s="145"/>
    </row>
    <row r="43" spans="1:11" ht="31.5" customHeight="1" x14ac:dyDescent="0.25">
      <c r="A43" s="155" t="s">
        <v>55</v>
      </c>
      <c r="B43" s="125" t="s">
        <v>56</v>
      </c>
      <c r="C43" s="131" t="s">
        <v>57</v>
      </c>
      <c r="D43" s="133" t="s">
        <v>58</v>
      </c>
      <c r="E43" s="131">
        <v>1</v>
      </c>
      <c r="F43" s="8">
        <v>6</v>
      </c>
      <c r="G43" s="8">
        <v>1</v>
      </c>
      <c r="H43" s="8">
        <v>40</v>
      </c>
      <c r="I43" s="20">
        <v>787</v>
      </c>
      <c r="J43" s="8"/>
      <c r="K43" s="159" t="s">
        <v>273</v>
      </c>
    </row>
    <row r="44" spans="1:11" ht="30" customHeight="1" x14ac:dyDescent="0.25">
      <c r="A44" s="156"/>
      <c r="B44" s="126"/>
      <c r="C44" s="132"/>
      <c r="D44" s="134"/>
      <c r="E44" s="132"/>
      <c r="F44" s="8">
        <v>6</v>
      </c>
      <c r="G44" s="36">
        <v>0.75</v>
      </c>
      <c r="H44" s="36">
        <v>30</v>
      </c>
      <c r="I44" s="37">
        <f t="shared" ref="I44:I50" si="0">G44*J44</f>
        <v>590.25</v>
      </c>
      <c r="J44" s="8">
        <v>787</v>
      </c>
      <c r="K44" s="160"/>
    </row>
    <row r="45" spans="1:11" ht="30" customHeight="1" x14ac:dyDescent="0.25">
      <c r="A45" s="155" t="s">
        <v>55</v>
      </c>
      <c r="B45" s="125" t="s">
        <v>62</v>
      </c>
      <c r="C45" s="131" t="s">
        <v>59</v>
      </c>
      <c r="D45" s="133" t="s">
        <v>29</v>
      </c>
      <c r="E45" s="131">
        <v>1</v>
      </c>
      <c r="F45" s="21">
        <v>2</v>
      </c>
      <c r="G45" s="8">
        <v>0.5</v>
      </c>
      <c r="H45" s="8">
        <v>20</v>
      </c>
      <c r="I45" s="32">
        <f t="shared" si="0"/>
        <v>248</v>
      </c>
      <c r="J45" s="8">
        <v>496</v>
      </c>
      <c r="K45" s="159" t="s">
        <v>240</v>
      </c>
    </row>
    <row r="46" spans="1:11" x14ac:dyDescent="0.25">
      <c r="A46" s="156"/>
      <c r="B46" s="126"/>
      <c r="C46" s="132"/>
      <c r="D46" s="134"/>
      <c r="E46" s="132"/>
      <c r="F46" s="21">
        <v>10</v>
      </c>
      <c r="G46" s="36">
        <v>0.2</v>
      </c>
      <c r="H46" s="36">
        <v>8</v>
      </c>
      <c r="I46" s="60">
        <f t="shared" si="0"/>
        <v>99.2</v>
      </c>
      <c r="J46" s="8">
        <v>496</v>
      </c>
      <c r="K46" s="160"/>
    </row>
    <row r="47" spans="1:11" ht="31.5" customHeight="1" x14ac:dyDescent="0.25">
      <c r="A47" s="117" t="s">
        <v>55</v>
      </c>
      <c r="B47" s="108" t="s">
        <v>64</v>
      </c>
      <c r="C47" s="112" t="s">
        <v>65</v>
      </c>
      <c r="D47" s="110" t="s">
        <v>29</v>
      </c>
      <c r="E47" s="112">
        <v>1</v>
      </c>
      <c r="F47" s="14">
        <v>5</v>
      </c>
      <c r="G47" s="14">
        <v>0.5</v>
      </c>
      <c r="H47" s="14">
        <v>20</v>
      </c>
      <c r="I47" s="32">
        <f t="shared" si="0"/>
        <v>261</v>
      </c>
      <c r="J47" s="38">
        <v>522</v>
      </c>
      <c r="K47" s="115" t="s">
        <v>272</v>
      </c>
    </row>
    <row r="48" spans="1:11" ht="31.5" customHeight="1" x14ac:dyDescent="0.25">
      <c r="A48" s="117" t="s">
        <v>55</v>
      </c>
      <c r="B48" s="114" t="s">
        <v>66</v>
      </c>
      <c r="C48" s="109" t="s">
        <v>65</v>
      </c>
      <c r="D48" s="110" t="s">
        <v>29</v>
      </c>
      <c r="E48" s="116">
        <v>1</v>
      </c>
      <c r="F48" s="21">
        <v>5</v>
      </c>
      <c r="G48" s="21">
        <v>0.5</v>
      </c>
      <c r="H48" s="21">
        <v>20</v>
      </c>
      <c r="I48" s="32">
        <f t="shared" si="0"/>
        <v>248</v>
      </c>
      <c r="J48" s="21">
        <v>496</v>
      </c>
      <c r="K48" s="115" t="s">
        <v>272</v>
      </c>
    </row>
    <row r="49" spans="1:11" ht="34.5" customHeight="1" x14ac:dyDescent="0.25">
      <c r="A49" s="117" t="s">
        <v>55</v>
      </c>
      <c r="B49" s="114" t="s">
        <v>67</v>
      </c>
      <c r="C49" s="109" t="s">
        <v>65</v>
      </c>
      <c r="D49" s="110" t="s">
        <v>29</v>
      </c>
      <c r="E49" s="109">
        <v>1</v>
      </c>
      <c r="F49" s="8">
        <v>5</v>
      </c>
      <c r="G49" s="8">
        <v>0.5</v>
      </c>
      <c r="H49" s="8">
        <v>20</v>
      </c>
      <c r="I49" s="16">
        <f t="shared" si="0"/>
        <v>248</v>
      </c>
      <c r="J49" s="34" t="s">
        <v>61</v>
      </c>
      <c r="K49" s="115" t="s">
        <v>272</v>
      </c>
    </row>
    <row r="50" spans="1:11" ht="31.5" customHeight="1" x14ac:dyDescent="0.25">
      <c r="A50" s="117" t="s">
        <v>55</v>
      </c>
      <c r="B50" s="114" t="s">
        <v>68</v>
      </c>
      <c r="C50" s="109" t="s">
        <v>65</v>
      </c>
      <c r="D50" s="110" t="s">
        <v>29</v>
      </c>
      <c r="E50" s="109">
        <v>1</v>
      </c>
      <c r="F50" s="8">
        <v>5</v>
      </c>
      <c r="G50" s="8">
        <v>0.5</v>
      </c>
      <c r="H50" s="8">
        <v>20</v>
      </c>
      <c r="I50" s="20">
        <f t="shared" si="0"/>
        <v>274</v>
      </c>
      <c r="J50" s="8">
        <v>548</v>
      </c>
      <c r="K50" s="115" t="s">
        <v>272</v>
      </c>
    </row>
    <row r="51" spans="1:11" x14ac:dyDescent="0.25">
      <c r="A51" s="155" t="s">
        <v>55</v>
      </c>
      <c r="B51" s="129" t="s">
        <v>69</v>
      </c>
      <c r="C51" s="127" t="s">
        <v>65</v>
      </c>
      <c r="D51" s="133" t="s">
        <v>29</v>
      </c>
      <c r="E51" s="127">
        <v>1</v>
      </c>
      <c r="F51" s="14">
        <v>2</v>
      </c>
      <c r="G51" s="14">
        <v>0.5</v>
      </c>
      <c r="H51" s="14">
        <v>20</v>
      </c>
      <c r="I51" s="88">
        <v>249.5</v>
      </c>
      <c r="J51" s="14">
        <v>499</v>
      </c>
      <c r="K51" s="159" t="s">
        <v>272</v>
      </c>
    </row>
    <row r="52" spans="1:11" x14ac:dyDescent="0.25">
      <c r="A52" s="175"/>
      <c r="B52" s="166"/>
      <c r="C52" s="169"/>
      <c r="D52" s="134"/>
      <c r="E52" s="169"/>
      <c r="F52" s="14">
        <v>3</v>
      </c>
      <c r="G52" s="14">
        <v>0.5</v>
      </c>
      <c r="H52" s="14">
        <v>20</v>
      </c>
      <c r="I52" s="88">
        <f>G52*J52</f>
        <v>248</v>
      </c>
      <c r="J52" s="14">
        <v>496</v>
      </c>
      <c r="K52" s="160"/>
    </row>
    <row r="53" spans="1:11" ht="15.75" customHeight="1" x14ac:dyDescent="0.25">
      <c r="A53" s="201" t="s">
        <v>70</v>
      </c>
      <c r="B53" s="202"/>
      <c r="C53" s="202"/>
      <c r="D53" s="202"/>
      <c r="E53" s="202"/>
      <c r="F53" s="202"/>
      <c r="G53" s="202"/>
      <c r="H53" s="202"/>
      <c r="I53" s="202"/>
      <c r="J53" s="202"/>
      <c r="K53" s="203"/>
    </row>
    <row r="54" spans="1:11" ht="15.75" customHeight="1" x14ac:dyDescent="0.25">
      <c r="A54" s="204"/>
      <c r="B54" s="205"/>
      <c r="C54" s="205"/>
      <c r="D54" s="205"/>
      <c r="E54" s="205"/>
      <c r="F54" s="205"/>
      <c r="G54" s="205"/>
      <c r="H54" s="205"/>
      <c r="I54" s="205"/>
      <c r="J54" s="205"/>
      <c r="K54" s="206"/>
    </row>
    <row r="55" spans="1:11" ht="31.5" x14ac:dyDescent="0.25">
      <c r="A55" s="7" t="s">
        <v>71</v>
      </c>
      <c r="B55" s="40" t="s">
        <v>243</v>
      </c>
      <c r="C55" s="41" t="s">
        <v>244</v>
      </c>
      <c r="D55" s="23" t="s">
        <v>73</v>
      </c>
      <c r="E55" s="38">
        <v>1</v>
      </c>
      <c r="F55" s="15">
        <v>10</v>
      </c>
      <c r="G55" s="38">
        <v>0.5</v>
      </c>
      <c r="H55" s="38">
        <v>20</v>
      </c>
      <c r="I55" s="88">
        <f>G55*J55</f>
        <v>240</v>
      </c>
      <c r="J55" s="42">
        <v>480</v>
      </c>
      <c r="K55" s="11" t="s">
        <v>245</v>
      </c>
    </row>
    <row r="56" spans="1:11" ht="31.5" x14ac:dyDescent="0.25">
      <c r="A56" s="7" t="s">
        <v>71</v>
      </c>
      <c r="B56" s="40" t="s">
        <v>74</v>
      </c>
      <c r="C56" s="38" t="s">
        <v>75</v>
      </c>
      <c r="D56" s="19" t="s">
        <v>76</v>
      </c>
      <c r="E56" s="38">
        <v>1</v>
      </c>
      <c r="F56" s="15">
        <v>5</v>
      </c>
      <c r="G56" s="38">
        <v>0.2</v>
      </c>
      <c r="H56" s="38">
        <v>8</v>
      </c>
      <c r="I56" s="20">
        <f t="shared" ref="I56" si="1">G56*J56</f>
        <v>73.400000000000006</v>
      </c>
      <c r="J56" s="42">
        <v>367</v>
      </c>
      <c r="K56" s="43" t="s">
        <v>236</v>
      </c>
    </row>
    <row r="57" spans="1:11" ht="31.5" x14ac:dyDescent="0.25">
      <c r="A57" s="7" t="s">
        <v>71</v>
      </c>
      <c r="B57" s="22" t="s">
        <v>79</v>
      </c>
      <c r="C57" s="8" t="s">
        <v>43</v>
      </c>
      <c r="D57" s="19" t="s">
        <v>44</v>
      </c>
      <c r="E57" s="8">
        <v>1</v>
      </c>
      <c r="F57" s="8">
        <v>12</v>
      </c>
      <c r="G57" s="8">
        <v>0.5</v>
      </c>
      <c r="H57" s="8">
        <v>20</v>
      </c>
      <c r="I57" s="20">
        <f>G57*J57</f>
        <v>180</v>
      </c>
      <c r="J57" s="8">
        <v>360</v>
      </c>
      <c r="K57" s="11" t="s">
        <v>236</v>
      </c>
    </row>
    <row r="58" spans="1:11" ht="31.5" customHeight="1" x14ac:dyDescent="0.25">
      <c r="A58" s="123" t="s">
        <v>71</v>
      </c>
      <c r="B58" s="125" t="s">
        <v>80</v>
      </c>
      <c r="C58" s="131" t="s">
        <v>81</v>
      </c>
      <c r="D58" s="133" t="s">
        <v>44</v>
      </c>
      <c r="E58" s="131">
        <v>1</v>
      </c>
      <c r="F58" s="8">
        <v>5</v>
      </c>
      <c r="G58" s="8">
        <v>0.3</v>
      </c>
      <c r="H58" s="8">
        <v>12</v>
      </c>
      <c r="I58" s="20">
        <f>G58*J58</f>
        <v>108</v>
      </c>
      <c r="J58" s="8">
        <v>360</v>
      </c>
      <c r="K58" s="159" t="s">
        <v>235</v>
      </c>
    </row>
    <row r="59" spans="1:11" x14ac:dyDescent="0.25">
      <c r="A59" s="124"/>
      <c r="B59" s="126"/>
      <c r="C59" s="132"/>
      <c r="D59" s="134"/>
      <c r="E59" s="132"/>
      <c r="F59" s="8">
        <v>7</v>
      </c>
      <c r="G59" s="36">
        <v>0.2</v>
      </c>
      <c r="H59" s="36">
        <v>8</v>
      </c>
      <c r="I59" s="37">
        <f>G59*J59</f>
        <v>72</v>
      </c>
      <c r="J59" s="8">
        <v>360</v>
      </c>
      <c r="K59" s="160"/>
    </row>
    <row r="60" spans="1:11" ht="15.75" customHeight="1" x14ac:dyDescent="0.25">
      <c r="A60" s="140" t="s">
        <v>82</v>
      </c>
      <c r="B60" s="141"/>
      <c r="C60" s="141"/>
      <c r="D60" s="141"/>
      <c r="E60" s="141"/>
      <c r="F60" s="141"/>
      <c r="G60" s="141"/>
      <c r="H60" s="141"/>
      <c r="I60" s="141"/>
      <c r="J60" s="141"/>
      <c r="K60" s="142"/>
    </row>
    <row r="61" spans="1:11" ht="15.75" customHeight="1" x14ac:dyDescent="0.25">
      <c r="A61" s="143"/>
      <c r="B61" s="144"/>
      <c r="C61" s="144"/>
      <c r="D61" s="144"/>
      <c r="E61" s="144"/>
      <c r="F61" s="144"/>
      <c r="G61" s="144"/>
      <c r="H61" s="144"/>
      <c r="I61" s="144"/>
      <c r="J61" s="144"/>
      <c r="K61" s="145"/>
    </row>
    <row r="62" spans="1:11" x14ac:dyDescent="0.25">
      <c r="A62" s="155" t="s">
        <v>84</v>
      </c>
      <c r="B62" s="125" t="s">
        <v>85</v>
      </c>
      <c r="C62" s="131" t="s">
        <v>86</v>
      </c>
      <c r="D62" s="133" t="s">
        <v>87</v>
      </c>
      <c r="E62" s="131">
        <v>1</v>
      </c>
      <c r="F62" s="14">
        <v>5</v>
      </c>
      <c r="G62" s="14">
        <v>1</v>
      </c>
      <c r="H62" s="14">
        <v>40</v>
      </c>
      <c r="I62" s="20">
        <v>666</v>
      </c>
      <c r="J62" s="14"/>
      <c r="K62" s="159" t="s">
        <v>237</v>
      </c>
    </row>
    <row r="63" spans="1:11" ht="33.75" customHeight="1" x14ac:dyDescent="0.25">
      <c r="A63" s="156"/>
      <c r="B63" s="126"/>
      <c r="C63" s="132"/>
      <c r="D63" s="134"/>
      <c r="E63" s="132"/>
      <c r="F63" s="8">
        <v>7</v>
      </c>
      <c r="G63" s="36">
        <v>0.8</v>
      </c>
      <c r="H63" s="36">
        <v>32</v>
      </c>
      <c r="I63" s="37">
        <f>G63*J63</f>
        <v>532.80000000000007</v>
      </c>
      <c r="J63" s="8">
        <v>666</v>
      </c>
      <c r="K63" s="160"/>
    </row>
    <row r="64" spans="1:11" ht="15.75" customHeight="1" x14ac:dyDescent="0.25">
      <c r="A64" s="135" t="s">
        <v>88</v>
      </c>
      <c r="B64" s="136"/>
      <c r="C64" s="137"/>
      <c r="D64" s="19"/>
      <c r="E64" s="8"/>
      <c r="F64" s="8"/>
      <c r="G64" s="8"/>
      <c r="H64" s="8"/>
      <c r="I64" s="17"/>
      <c r="J64" s="8"/>
      <c r="K64" s="11"/>
    </row>
    <row r="65" spans="1:11" ht="31.5" customHeight="1" x14ac:dyDescent="0.25">
      <c r="A65" s="155" t="s">
        <v>89</v>
      </c>
      <c r="B65" s="125" t="s">
        <v>90</v>
      </c>
      <c r="C65" s="131" t="s">
        <v>83</v>
      </c>
      <c r="D65" s="133" t="s">
        <v>91</v>
      </c>
      <c r="E65" s="157">
        <v>1</v>
      </c>
      <c r="F65" s="8">
        <v>5</v>
      </c>
      <c r="G65" s="21">
        <v>1</v>
      </c>
      <c r="H65" s="21">
        <v>40</v>
      </c>
      <c r="I65" s="32">
        <v>599</v>
      </c>
      <c r="J65" s="21"/>
      <c r="K65" s="159" t="s">
        <v>241</v>
      </c>
    </row>
    <row r="66" spans="1:11" x14ac:dyDescent="0.25">
      <c r="A66" s="156"/>
      <c r="B66" s="126"/>
      <c r="C66" s="132"/>
      <c r="D66" s="134"/>
      <c r="E66" s="158"/>
      <c r="F66" s="8">
        <v>7</v>
      </c>
      <c r="G66" s="89">
        <v>0.9</v>
      </c>
      <c r="H66" s="89">
        <v>36</v>
      </c>
      <c r="I66" s="37">
        <f>G66*J66</f>
        <v>539.1</v>
      </c>
      <c r="J66" s="21">
        <v>599</v>
      </c>
      <c r="K66" s="160"/>
    </row>
    <row r="67" spans="1:11" x14ac:dyDescent="0.25">
      <c r="A67" s="155" t="s">
        <v>89</v>
      </c>
      <c r="B67" s="251" t="s">
        <v>42</v>
      </c>
      <c r="C67" s="131" t="s">
        <v>43</v>
      </c>
      <c r="D67" s="133" t="s">
        <v>44</v>
      </c>
      <c r="E67" s="131">
        <v>1</v>
      </c>
      <c r="F67" s="8">
        <v>5</v>
      </c>
      <c r="G67" s="21">
        <v>0.9</v>
      </c>
      <c r="H67" s="21">
        <v>36</v>
      </c>
      <c r="I67" s="88">
        <f>G67*J67</f>
        <v>324</v>
      </c>
      <c r="J67" s="21">
        <v>360</v>
      </c>
      <c r="K67" s="159" t="s">
        <v>235</v>
      </c>
    </row>
    <row r="68" spans="1:11" x14ac:dyDescent="0.25">
      <c r="A68" s="156"/>
      <c r="B68" s="252"/>
      <c r="C68" s="132"/>
      <c r="D68" s="134"/>
      <c r="E68" s="132"/>
      <c r="F68" s="8">
        <v>7</v>
      </c>
      <c r="G68" s="36">
        <v>0.5</v>
      </c>
      <c r="H68" s="36">
        <v>20</v>
      </c>
      <c r="I68" s="60">
        <f t="shared" ref="I68" si="2">G68*J68</f>
        <v>180</v>
      </c>
      <c r="J68" s="8">
        <v>360</v>
      </c>
      <c r="K68" s="160"/>
    </row>
    <row r="69" spans="1:11" x14ac:dyDescent="0.25">
      <c r="A69" s="135" t="s">
        <v>96</v>
      </c>
      <c r="B69" s="136"/>
      <c r="C69" s="137"/>
      <c r="D69" s="19"/>
      <c r="E69" s="8"/>
      <c r="F69" s="8"/>
      <c r="G69" s="8"/>
      <c r="H69" s="8"/>
      <c r="I69" s="17"/>
      <c r="J69" s="8"/>
      <c r="K69" s="11"/>
    </row>
    <row r="70" spans="1:11" ht="31.5" x14ac:dyDescent="0.25">
      <c r="A70" s="48" t="s">
        <v>97</v>
      </c>
      <c r="B70" s="33" t="s">
        <v>98</v>
      </c>
      <c r="C70" s="21" t="s">
        <v>99</v>
      </c>
      <c r="D70" s="19" t="s">
        <v>41</v>
      </c>
      <c r="E70" s="21">
        <v>1</v>
      </c>
      <c r="F70" s="21">
        <v>5</v>
      </c>
      <c r="G70" s="21">
        <v>1</v>
      </c>
      <c r="H70" s="21">
        <v>40</v>
      </c>
      <c r="I70" s="16">
        <v>367</v>
      </c>
      <c r="J70" s="21"/>
      <c r="K70" s="11" t="s">
        <v>236</v>
      </c>
    </row>
    <row r="71" spans="1:11" x14ac:dyDescent="0.25">
      <c r="A71" s="135" t="s">
        <v>100</v>
      </c>
      <c r="B71" s="136"/>
      <c r="C71" s="137"/>
      <c r="D71" s="19"/>
      <c r="E71" s="8"/>
      <c r="F71" s="8"/>
      <c r="G71" s="8"/>
      <c r="H71" s="8"/>
      <c r="I71" s="17"/>
      <c r="J71" s="8"/>
      <c r="K71" s="11"/>
    </row>
    <row r="72" spans="1:11" ht="31.5" customHeight="1" x14ac:dyDescent="0.25">
      <c r="A72" s="151" t="s">
        <v>101</v>
      </c>
      <c r="B72" s="129" t="s">
        <v>102</v>
      </c>
      <c r="C72" s="127" t="s">
        <v>83</v>
      </c>
      <c r="D72" s="133" t="s">
        <v>91</v>
      </c>
      <c r="E72" s="127">
        <v>1</v>
      </c>
      <c r="F72" s="14">
        <v>5</v>
      </c>
      <c r="G72" s="14">
        <v>1</v>
      </c>
      <c r="H72" s="14">
        <v>40</v>
      </c>
      <c r="I72" s="20">
        <v>567</v>
      </c>
      <c r="J72" s="50"/>
      <c r="K72" s="159" t="s">
        <v>240</v>
      </c>
    </row>
    <row r="73" spans="1:11" x14ac:dyDescent="0.25">
      <c r="A73" s="152"/>
      <c r="B73" s="130"/>
      <c r="C73" s="128"/>
      <c r="D73" s="134"/>
      <c r="E73" s="128"/>
      <c r="F73" s="14">
        <v>7</v>
      </c>
      <c r="G73" s="36">
        <v>0.8</v>
      </c>
      <c r="H73" s="36">
        <v>32</v>
      </c>
      <c r="I73" s="60">
        <f t="shared" ref="I73" si="3">G73*J73</f>
        <v>453.6</v>
      </c>
      <c r="J73" s="50" t="s">
        <v>246</v>
      </c>
      <c r="K73" s="160"/>
    </row>
    <row r="74" spans="1:11" ht="30" customHeight="1" x14ac:dyDescent="0.25">
      <c r="A74" s="151" t="s">
        <v>101</v>
      </c>
      <c r="B74" s="129" t="s">
        <v>103</v>
      </c>
      <c r="C74" s="127" t="s">
        <v>104</v>
      </c>
      <c r="D74" s="129" t="s">
        <v>93</v>
      </c>
      <c r="E74" s="14">
        <v>2</v>
      </c>
      <c r="F74" s="14">
        <v>5</v>
      </c>
      <c r="G74" s="14">
        <v>0.15</v>
      </c>
      <c r="H74" s="14">
        <v>6</v>
      </c>
      <c r="I74" s="16">
        <f>G74*J74</f>
        <v>74.399999999999991</v>
      </c>
      <c r="J74" s="50" t="s">
        <v>61</v>
      </c>
      <c r="K74" s="159" t="s">
        <v>247</v>
      </c>
    </row>
    <row r="75" spans="1:11" x14ac:dyDescent="0.25">
      <c r="A75" s="152"/>
      <c r="B75" s="130"/>
      <c r="C75" s="128"/>
      <c r="D75" s="130"/>
      <c r="E75" s="36">
        <v>1</v>
      </c>
      <c r="F75" s="14">
        <v>7</v>
      </c>
      <c r="G75" s="14">
        <v>0.15</v>
      </c>
      <c r="H75" s="14">
        <v>6</v>
      </c>
      <c r="I75" s="16">
        <f>G75*J75</f>
        <v>74.399999999999991</v>
      </c>
      <c r="J75" s="50" t="s">
        <v>61</v>
      </c>
      <c r="K75" s="160"/>
    </row>
    <row r="76" spans="1:11" ht="28.5" x14ac:dyDescent="0.25">
      <c r="A76" s="30" t="s">
        <v>101</v>
      </c>
      <c r="B76" s="49" t="s">
        <v>105</v>
      </c>
      <c r="C76" s="14" t="s">
        <v>92</v>
      </c>
      <c r="D76" s="23" t="s">
        <v>106</v>
      </c>
      <c r="E76" s="14">
        <v>1</v>
      </c>
      <c r="F76" s="14">
        <v>2</v>
      </c>
      <c r="G76" s="14">
        <v>0.2</v>
      </c>
      <c r="H76" s="14">
        <v>8</v>
      </c>
      <c r="I76" s="16">
        <f>G76*J76</f>
        <v>99.2</v>
      </c>
      <c r="J76" s="50" t="s">
        <v>61</v>
      </c>
      <c r="K76" s="11" t="s">
        <v>236</v>
      </c>
    </row>
    <row r="77" spans="1:11" ht="31.5" customHeight="1" x14ac:dyDescent="0.25">
      <c r="A77" s="151" t="s">
        <v>101</v>
      </c>
      <c r="B77" s="129" t="s">
        <v>42</v>
      </c>
      <c r="C77" s="127" t="s">
        <v>43</v>
      </c>
      <c r="D77" s="133" t="s">
        <v>44</v>
      </c>
      <c r="E77" s="127">
        <v>1</v>
      </c>
      <c r="F77" s="14">
        <v>5</v>
      </c>
      <c r="G77" s="14">
        <v>0.4</v>
      </c>
      <c r="H77" s="14">
        <v>16</v>
      </c>
      <c r="I77" s="16">
        <f>G77*J77</f>
        <v>144</v>
      </c>
      <c r="J77" s="50" t="s">
        <v>274</v>
      </c>
      <c r="K77" s="11"/>
    </row>
    <row r="78" spans="1:11" ht="30" x14ac:dyDescent="0.25">
      <c r="A78" s="152"/>
      <c r="B78" s="130"/>
      <c r="C78" s="128"/>
      <c r="D78" s="134"/>
      <c r="E78" s="128"/>
      <c r="F78" s="14">
        <v>7</v>
      </c>
      <c r="G78" s="36">
        <v>0.2</v>
      </c>
      <c r="H78" s="36">
        <v>8</v>
      </c>
      <c r="I78" s="86">
        <f>G78*J78</f>
        <v>72</v>
      </c>
      <c r="J78" s="50" t="s">
        <v>274</v>
      </c>
      <c r="K78" s="11" t="s">
        <v>235</v>
      </c>
    </row>
    <row r="79" spans="1:11" x14ac:dyDescent="0.25">
      <c r="A79" s="172" t="s">
        <v>275</v>
      </c>
      <c r="B79" s="173"/>
      <c r="C79" s="174"/>
      <c r="D79" s="111"/>
      <c r="E79" s="113"/>
      <c r="F79" s="14"/>
      <c r="G79" s="14"/>
      <c r="H79" s="14"/>
      <c r="I79" s="57"/>
      <c r="J79" s="50"/>
      <c r="K79" s="11"/>
    </row>
    <row r="80" spans="1:11" ht="31.5" customHeight="1" x14ac:dyDescent="0.25">
      <c r="A80" s="123" t="s">
        <v>276</v>
      </c>
      <c r="B80" s="129" t="s">
        <v>90</v>
      </c>
      <c r="C80" s="127" t="s">
        <v>83</v>
      </c>
      <c r="D80" s="129" t="s">
        <v>277</v>
      </c>
      <c r="E80" s="127">
        <v>1</v>
      </c>
      <c r="F80" s="14">
        <v>5</v>
      </c>
      <c r="G80" s="14">
        <v>1</v>
      </c>
      <c r="H80" s="14">
        <v>40</v>
      </c>
      <c r="I80" s="20">
        <v>632</v>
      </c>
      <c r="J80" s="14"/>
      <c r="K80" s="159" t="s">
        <v>242</v>
      </c>
    </row>
    <row r="81" spans="1:11" x14ac:dyDescent="0.25">
      <c r="A81" s="124"/>
      <c r="B81" s="130"/>
      <c r="C81" s="128"/>
      <c r="D81" s="130"/>
      <c r="E81" s="128"/>
      <c r="F81" s="14">
        <v>7</v>
      </c>
      <c r="G81" s="36">
        <v>0.9</v>
      </c>
      <c r="H81" s="36">
        <v>36</v>
      </c>
      <c r="I81" s="86">
        <f>G81*J81</f>
        <v>568.80000000000007</v>
      </c>
      <c r="J81" s="50" t="s">
        <v>278</v>
      </c>
      <c r="K81" s="160"/>
    </row>
    <row r="82" spans="1:11" x14ac:dyDescent="0.25">
      <c r="A82" s="135" t="s">
        <v>109</v>
      </c>
      <c r="B82" s="136"/>
      <c r="C82" s="137"/>
      <c r="D82" s="19"/>
      <c r="E82" s="14"/>
      <c r="F82" s="14"/>
      <c r="G82" s="14"/>
      <c r="H82" s="14"/>
      <c r="I82" s="17"/>
      <c r="J82" s="14"/>
      <c r="K82" s="11"/>
    </row>
    <row r="83" spans="1:11" ht="45" x14ac:dyDescent="0.25">
      <c r="A83" s="48" t="s">
        <v>110</v>
      </c>
      <c r="B83" s="23" t="s">
        <v>94</v>
      </c>
      <c r="C83" s="14" t="s">
        <v>95</v>
      </c>
      <c r="D83" s="23" t="s">
        <v>93</v>
      </c>
      <c r="E83" s="14">
        <v>1</v>
      </c>
      <c r="F83" s="14">
        <v>2</v>
      </c>
      <c r="G83" s="14">
        <v>0.2</v>
      </c>
      <c r="H83" s="14">
        <v>8</v>
      </c>
      <c r="I83" s="20">
        <f t="shared" ref="I83" si="4">G83*J83</f>
        <v>99.2</v>
      </c>
      <c r="J83" s="14">
        <v>496</v>
      </c>
      <c r="K83" s="91" t="s">
        <v>248</v>
      </c>
    </row>
    <row r="84" spans="1:11" x14ac:dyDescent="0.25">
      <c r="A84" s="146" t="s">
        <v>279</v>
      </c>
      <c r="B84" s="147"/>
      <c r="C84" s="148"/>
      <c r="D84" s="118"/>
      <c r="E84" s="14"/>
      <c r="F84" s="14"/>
      <c r="G84" s="14"/>
      <c r="H84" s="14"/>
      <c r="I84" s="20"/>
      <c r="J84" s="14"/>
      <c r="K84" s="91"/>
    </row>
    <row r="85" spans="1:11" ht="47.25" customHeight="1" x14ac:dyDescent="0.25">
      <c r="A85" s="155" t="s">
        <v>280</v>
      </c>
      <c r="B85" s="125" t="s">
        <v>111</v>
      </c>
      <c r="C85" s="157" t="s">
        <v>112</v>
      </c>
      <c r="D85" s="133" t="s">
        <v>281</v>
      </c>
      <c r="E85" s="131">
        <v>1</v>
      </c>
      <c r="F85" s="8">
        <v>5</v>
      </c>
      <c r="G85" s="8">
        <v>1</v>
      </c>
      <c r="H85" s="8">
        <v>40</v>
      </c>
      <c r="I85" s="20">
        <v>708</v>
      </c>
      <c r="J85" s="8"/>
      <c r="K85" s="159" t="s">
        <v>241</v>
      </c>
    </row>
    <row r="86" spans="1:11" x14ac:dyDescent="0.25">
      <c r="A86" s="156"/>
      <c r="B86" s="126"/>
      <c r="C86" s="158"/>
      <c r="D86" s="134"/>
      <c r="E86" s="132"/>
      <c r="F86" s="14">
        <v>7</v>
      </c>
      <c r="G86" s="36">
        <v>0.8</v>
      </c>
      <c r="H86" s="36">
        <v>32</v>
      </c>
      <c r="I86" s="37">
        <f t="shared" ref="I86" si="5">G86*J86</f>
        <v>566.4</v>
      </c>
      <c r="J86" s="14">
        <v>708</v>
      </c>
      <c r="K86" s="160"/>
    </row>
    <row r="87" spans="1:11" ht="31.5" customHeight="1" x14ac:dyDescent="0.25">
      <c r="A87" s="151" t="s">
        <v>280</v>
      </c>
      <c r="B87" s="129" t="s">
        <v>42</v>
      </c>
      <c r="C87" s="161" t="s">
        <v>43</v>
      </c>
      <c r="D87" s="133" t="s">
        <v>44</v>
      </c>
      <c r="E87" s="127">
        <v>1</v>
      </c>
      <c r="F87" s="14">
        <v>5</v>
      </c>
      <c r="G87" s="14">
        <v>0.5</v>
      </c>
      <c r="H87" s="14">
        <v>20</v>
      </c>
      <c r="I87" s="16">
        <f>G87*J87</f>
        <v>180</v>
      </c>
      <c r="J87" s="14">
        <v>360</v>
      </c>
      <c r="K87" s="163" t="s">
        <v>235</v>
      </c>
    </row>
    <row r="88" spans="1:11" x14ac:dyDescent="0.25">
      <c r="A88" s="152"/>
      <c r="B88" s="130"/>
      <c r="C88" s="162"/>
      <c r="D88" s="134"/>
      <c r="E88" s="128"/>
      <c r="F88" s="14">
        <v>7</v>
      </c>
      <c r="G88" s="36">
        <v>0.3</v>
      </c>
      <c r="H88" s="36">
        <v>12</v>
      </c>
      <c r="I88" s="60">
        <f>G88*J88</f>
        <v>108</v>
      </c>
      <c r="J88" s="14">
        <v>360</v>
      </c>
      <c r="K88" s="164"/>
    </row>
    <row r="89" spans="1:11" x14ac:dyDescent="0.25">
      <c r="A89" s="146" t="s">
        <v>115</v>
      </c>
      <c r="B89" s="147"/>
      <c r="C89" s="148"/>
      <c r="D89" s="53"/>
      <c r="E89" s="14"/>
      <c r="F89" s="14"/>
      <c r="G89" s="14"/>
      <c r="H89" s="14"/>
      <c r="I89" s="32"/>
      <c r="J89" s="14"/>
      <c r="K89" s="11"/>
    </row>
    <row r="90" spans="1:11" ht="30" customHeight="1" x14ac:dyDescent="0.25">
      <c r="A90" s="123" t="s">
        <v>116</v>
      </c>
      <c r="B90" s="125" t="s">
        <v>113</v>
      </c>
      <c r="C90" s="157" t="s">
        <v>114</v>
      </c>
      <c r="D90" s="133" t="s">
        <v>117</v>
      </c>
      <c r="E90" s="157">
        <v>1</v>
      </c>
      <c r="F90" s="149">
        <v>5</v>
      </c>
      <c r="G90" s="149">
        <v>1</v>
      </c>
      <c r="H90" s="149">
        <v>40</v>
      </c>
      <c r="I90" s="32">
        <v>669</v>
      </c>
      <c r="J90" s="21"/>
      <c r="K90" s="159" t="s">
        <v>249</v>
      </c>
    </row>
    <row r="91" spans="1:11" x14ac:dyDescent="0.25">
      <c r="A91" s="165"/>
      <c r="B91" s="176"/>
      <c r="C91" s="207"/>
      <c r="D91" s="168"/>
      <c r="E91" s="207"/>
      <c r="F91" s="150"/>
      <c r="G91" s="149"/>
      <c r="H91" s="150"/>
      <c r="I91" s="32">
        <v>72</v>
      </c>
      <c r="J91" s="21">
        <v>360</v>
      </c>
      <c r="K91" s="228"/>
    </row>
    <row r="92" spans="1:11" x14ac:dyDescent="0.25">
      <c r="A92" s="165"/>
      <c r="B92" s="176"/>
      <c r="C92" s="207"/>
      <c r="D92" s="168"/>
      <c r="E92" s="207"/>
      <c r="F92" s="253">
        <v>7</v>
      </c>
      <c r="G92" s="157">
        <v>1</v>
      </c>
      <c r="H92" s="253">
        <v>40</v>
      </c>
      <c r="I92" s="32">
        <v>669</v>
      </c>
      <c r="J92" s="21"/>
      <c r="K92" s="228"/>
    </row>
    <row r="93" spans="1:11" x14ac:dyDescent="0.25">
      <c r="A93" s="124"/>
      <c r="B93" s="126"/>
      <c r="C93" s="158"/>
      <c r="D93" s="134"/>
      <c r="E93" s="158"/>
      <c r="F93" s="254"/>
      <c r="G93" s="158"/>
      <c r="H93" s="254"/>
      <c r="I93" s="60">
        <v>36</v>
      </c>
      <c r="J93" s="21">
        <v>360</v>
      </c>
      <c r="K93" s="160"/>
    </row>
    <row r="94" spans="1:11" ht="34.5" customHeight="1" x14ac:dyDescent="0.25">
      <c r="A94" s="135" t="s">
        <v>118</v>
      </c>
      <c r="B94" s="136"/>
      <c r="C94" s="137"/>
      <c r="D94" s="53"/>
      <c r="E94" s="21"/>
      <c r="F94" s="54"/>
      <c r="G94" s="21"/>
      <c r="H94" s="54"/>
      <c r="I94" s="55"/>
      <c r="J94" s="21"/>
      <c r="K94" s="11"/>
    </row>
    <row r="95" spans="1:11" ht="31.5" customHeight="1" x14ac:dyDescent="0.25">
      <c r="A95" s="138" t="s">
        <v>119</v>
      </c>
      <c r="B95" s="247" t="s">
        <v>271</v>
      </c>
      <c r="C95" s="161" t="s">
        <v>120</v>
      </c>
      <c r="D95" s="133" t="s">
        <v>41</v>
      </c>
      <c r="E95" s="255">
        <v>1</v>
      </c>
      <c r="F95" s="56">
        <v>7</v>
      </c>
      <c r="G95" s="15">
        <v>0.25</v>
      </c>
      <c r="H95" s="15">
        <v>10</v>
      </c>
      <c r="I95" s="16">
        <f>G95*J95</f>
        <v>91.75</v>
      </c>
      <c r="J95" s="21">
        <v>367</v>
      </c>
      <c r="K95" s="11" t="s">
        <v>250</v>
      </c>
    </row>
    <row r="96" spans="1:11" ht="60" x14ac:dyDescent="0.25">
      <c r="A96" s="139"/>
      <c r="B96" s="248"/>
      <c r="C96" s="162"/>
      <c r="D96" s="134"/>
      <c r="E96" s="256"/>
      <c r="F96" s="56">
        <v>5</v>
      </c>
      <c r="G96" s="89">
        <v>0.1</v>
      </c>
      <c r="H96" s="89">
        <v>4</v>
      </c>
      <c r="I96" s="86">
        <f>G96*J96</f>
        <v>36.700000000000003</v>
      </c>
      <c r="J96" s="21">
        <v>367</v>
      </c>
      <c r="K96" s="11" t="s">
        <v>251</v>
      </c>
    </row>
    <row r="97" spans="1:11" ht="15.75" customHeight="1" x14ac:dyDescent="0.25">
      <c r="A97" s="172" t="s">
        <v>121</v>
      </c>
      <c r="B97" s="173"/>
      <c r="C97" s="174"/>
      <c r="D97" s="9"/>
      <c r="E97" s="8"/>
      <c r="F97" s="8"/>
      <c r="G97" s="8"/>
      <c r="H97" s="8"/>
      <c r="I97" s="51"/>
      <c r="J97" s="8"/>
      <c r="K97" s="11"/>
    </row>
    <row r="98" spans="1:11" ht="47.25" customHeight="1" x14ac:dyDescent="0.25">
      <c r="A98" s="123" t="s">
        <v>122</v>
      </c>
      <c r="B98" s="125" t="s">
        <v>111</v>
      </c>
      <c r="C98" s="131" t="s">
        <v>112</v>
      </c>
      <c r="D98" s="129" t="s">
        <v>123</v>
      </c>
      <c r="E98" s="131">
        <v>1</v>
      </c>
      <c r="F98" s="8">
        <v>5</v>
      </c>
      <c r="G98" s="8">
        <v>0.5</v>
      </c>
      <c r="H98" s="8">
        <v>20</v>
      </c>
      <c r="I98" s="20">
        <f>G98*J98</f>
        <v>373.5</v>
      </c>
      <c r="J98" s="8">
        <v>747</v>
      </c>
      <c r="K98" s="159" t="s">
        <v>242</v>
      </c>
    </row>
    <row r="99" spans="1:11" x14ac:dyDescent="0.25">
      <c r="A99" s="124"/>
      <c r="B99" s="126"/>
      <c r="C99" s="132"/>
      <c r="D99" s="130"/>
      <c r="E99" s="132"/>
      <c r="F99" s="8">
        <v>7</v>
      </c>
      <c r="G99" s="36">
        <v>0.3</v>
      </c>
      <c r="H99" s="36">
        <v>12</v>
      </c>
      <c r="I99" s="37">
        <f>G99*J99</f>
        <v>224.1</v>
      </c>
      <c r="J99" s="8">
        <v>747</v>
      </c>
      <c r="K99" s="160"/>
    </row>
    <row r="100" spans="1:11" ht="15.75" customHeight="1" x14ac:dyDescent="0.25">
      <c r="A100" s="172" t="s">
        <v>128</v>
      </c>
      <c r="B100" s="173"/>
      <c r="C100" s="174"/>
      <c r="E100" s="14"/>
      <c r="F100" s="14"/>
      <c r="G100" s="14"/>
      <c r="H100" s="14"/>
      <c r="I100" s="17"/>
      <c r="J100" s="50"/>
      <c r="K100" s="11"/>
    </row>
    <row r="101" spans="1:11" ht="31.5" customHeight="1" x14ac:dyDescent="0.25">
      <c r="A101" s="138" t="s">
        <v>129</v>
      </c>
      <c r="B101" s="129" t="s">
        <v>125</v>
      </c>
      <c r="C101" s="127" t="s">
        <v>126</v>
      </c>
      <c r="D101" s="133" t="s">
        <v>127</v>
      </c>
      <c r="E101" s="127">
        <v>1</v>
      </c>
      <c r="F101" s="14">
        <v>5</v>
      </c>
      <c r="G101" s="14">
        <v>0.2</v>
      </c>
      <c r="H101" s="14">
        <v>8</v>
      </c>
      <c r="I101" s="16">
        <f>G101*J101</f>
        <v>88.2</v>
      </c>
      <c r="J101" s="50" t="s">
        <v>77</v>
      </c>
      <c r="K101" s="159" t="s">
        <v>240</v>
      </c>
    </row>
    <row r="102" spans="1:11" x14ac:dyDescent="0.25">
      <c r="A102" s="139"/>
      <c r="B102" s="130"/>
      <c r="C102" s="128"/>
      <c r="D102" s="134"/>
      <c r="E102" s="128"/>
      <c r="F102" s="14">
        <v>7</v>
      </c>
      <c r="G102" s="36">
        <v>0.1</v>
      </c>
      <c r="H102" s="36">
        <v>4</v>
      </c>
      <c r="I102" s="86">
        <f>G102*J102</f>
        <v>44.1</v>
      </c>
      <c r="J102" s="50" t="s">
        <v>77</v>
      </c>
      <c r="K102" s="160"/>
    </row>
    <row r="103" spans="1:11" ht="15.75" customHeight="1" x14ac:dyDescent="0.25">
      <c r="A103" s="140" t="s">
        <v>130</v>
      </c>
      <c r="B103" s="141"/>
      <c r="C103" s="141"/>
      <c r="D103" s="141"/>
      <c r="E103" s="141"/>
      <c r="F103" s="141"/>
      <c r="G103" s="141"/>
      <c r="H103" s="141"/>
      <c r="I103" s="141"/>
      <c r="J103" s="141"/>
      <c r="K103" s="142"/>
    </row>
    <row r="104" spans="1:11" ht="15.75" customHeight="1" x14ac:dyDescent="0.25">
      <c r="A104" s="143"/>
      <c r="B104" s="144"/>
      <c r="C104" s="144"/>
      <c r="D104" s="144"/>
      <c r="E104" s="144"/>
      <c r="F104" s="144"/>
      <c r="G104" s="144"/>
      <c r="H104" s="144"/>
      <c r="I104" s="144"/>
      <c r="J104" s="144"/>
      <c r="K104" s="145"/>
    </row>
    <row r="105" spans="1:11" ht="31.5" customHeight="1" x14ac:dyDescent="0.25">
      <c r="A105" s="123" t="s">
        <v>131</v>
      </c>
      <c r="B105" s="125" t="s">
        <v>132</v>
      </c>
      <c r="C105" s="131" t="s">
        <v>133</v>
      </c>
      <c r="D105" s="133" t="s">
        <v>134</v>
      </c>
      <c r="E105" s="127">
        <v>2</v>
      </c>
      <c r="F105" s="8">
        <v>5</v>
      </c>
      <c r="G105" s="21">
        <v>0.6</v>
      </c>
      <c r="H105" s="8">
        <v>24</v>
      </c>
      <c r="I105" s="20">
        <f>G105*J105</f>
        <v>340.2</v>
      </c>
      <c r="J105" s="58">
        <v>567</v>
      </c>
      <c r="K105" s="159" t="s">
        <v>240</v>
      </c>
    </row>
    <row r="106" spans="1:11" ht="32.25" customHeight="1" x14ac:dyDescent="0.25">
      <c r="A106" s="124"/>
      <c r="B106" s="126"/>
      <c r="C106" s="132"/>
      <c r="D106" s="134"/>
      <c r="E106" s="128"/>
      <c r="F106" s="8">
        <v>7</v>
      </c>
      <c r="G106" s="89">
        <v>0.4</v>
      </c>
      <c r="H106" s="36">
        <v>16</v>
      </c>
      <c r="I106" s="37">
        <f>G106*J106</f>
        <v>226.8</v>
      </c>
      <c r="J106" s="58">
        <v>567</v>
      </c>
      <c r="K106" s="160"/>
    </row>
    <row r="107" spans="1:11" ht="28.5" customHeight="1" x14ac:dyDescent="0.25">
      <c r="A107" s="123" t="s">
        <v>131</v>
      </c>
      <c r="B107" s="129" t="s">
        <v>135</v>
      </c>
      <c r="C107" s="127" t="s">
        <v>133</v>
      </c>
      <c r="D107" s="133" t="s">
        <v>134</v>
      </c>
      <c r="E107" s="127">
        <v>1</v>
      </c>
      <c r="F107" s="8">
        <v>5</v>
      </c>
      <c r="G107" s="21">
        <v>0.6</v>
      </c>
      <c r="H107" s="8">
        <v>24</v>
      </c>
      <c r="I107" s="20">
        <f>G107*J107</f>
        <v>359.4</v>
      </c>
      <c r="J107" s="58">
        <v>599</v>
      </c>
      <c r="K107" s="159" t="s">
        <v>241</v>
      </c>
    </row>
    <row r="108" spans="1:11" x14ac:dyDescent="0.25">
      <c r="A108" s="124"/>
      <c r="B108" s="130"/>
      <c r="C108" s="128"/>
      <c r="D108" s="134"/>
      <c r="E108" s="128"/>
      <c r="F108" s="8">
        <v>7</v>
      </c>
      <c r="G108" s="89">
        <v>0.4</v>
      </c>
      <c r="H108" s="36">
        <v>16</v>
      </c>
      <c r="I108" s="37">
        <f>G108*J108</f>
        <v>239.60000000000002</v>
      </c>
      <c r="J108" s="58">
        <v>599</v>
      </c>
      <c r="K108" s="160"/>
    </row>
    <row r="109" spans="1:11" ht="45" x14ac:dyDescent="0.25">
      <c r="A109" s="123" t="s">
        <v>131</v>
      </c>
      <c r="B109" s="129" t="s">
        <v>252</v>
      </c>
      <c r="C109" s="131" t="s">
        <v>133</v>
      </c>
      <c r="D109" s="133" t="s">
        <v>134</v>
      </c>
      <c r="E109" s="127">
        <v>1</v>
      </c>
      <c r="F109" s="14">
        <v>2</v>
      </c>
      <c r="G109" s="21">
        <v>0.6</v>
      </c>
      <c r="H109" s="8">
        <v>24</v>
      </c>
      <c r="I109" s="88">
        <v>348</v>
      </c>
      <c r="J109" s="58"/>
      <c r="K109" s="18" t="s">
        <v>63</v>
      </c>
    </row>
    <row r="110" spans="1:11" ht="45" customHeight="1" x14ac:dyDescent="0.25">
      <c r="A110" s="165"/>
      <c r="B110" s="166"/>
      <c r="C110" s="167"/>
      <c r="D110" s="168"/>
      <c r="E110" s="169"/>
      <c r="F110" s="14">
        <v>3</v>
      </c>
      <c r="G110" s="21">
        <v>0.6</v>
      </c>
      <c r="H110" s="8">
        <v>24</v>
      </c>
      <c r="I110" s="88">
        <f>G110*J110</f>
        <v>340.2</v>
      </c>
      <c r="J110" s="58">
        <v>567</v>
      </c>
      <c r="K110" s="170" t="s">
        <v>253</v>
      </c>
    </row>
    <row r="111" spans="1:11" x14ac:dyDescent="0.25">
      <c r="A111" s="124"/>
      <c r="B111" s="130"/>
      <c r="C111" s="132"/>
      <c r="D111" s="134"/>
      <c r="E111" s="128"/>
      <c r="F111" s="14">
        <v>7</v>
      </c>
      <c r="G111" s="89">
        <v>0.4</v>
      </c>
      <c r="H111" s="36">
        <v>16</v>
      </c>
      <c r="I111" s="37">
        <f>G111*J111</f>
        <v>226.8</v>
      </c>
      <c r="J111" s="58">
        <v>567</v>
      </c>
      <c r="K111" s="171"/>
    </row>
    <row r="112" spans="1:11" ht="44.25" x14ac:dyDescent="0.25">
      <c r="A112" s="12" t="s">
        <v>131</v>
      </c>
      <c r="B112" s="23" t="s">
        <v>136</v>
      </c>
      <c r="C112" s="14" t="s">
        <v>137</v>
      </c>
      <c r="D112" s="19" t="s">
        <v>138</v>
      </c>
      <c r="E112" s="14">
        <v>1</v>
      </c>
      <c r="F112" s="14">
        <v>2</v>
      </c>
      <c r="G112" s="14">
        <v>0.1</v>
      </c>
      <c r="H112" s="50" t="s">
        <v>139</v>
      </c>
      <c r="I112" s="16">
        <f>G112*J112</f>
        <v>51.1</v>
      </c>
      <c r="J112" s="17">
        <v>511</v>
      </c>
      <c r="K112" s="11" t="s">
        <v>238</v>
      </c>
    </row>
    <row r="113" spans="1:11" ht="15.75" customHeight="1" x14ac:dyDescent="0.25">
      <c r="A113" s="201" t="s">
        <v>140</v>
      </c>
      <c r="B113" s="202"/>
      <c r="C113" s="202"/>
      <c r="D113" s="202"/>
      <c r="E113" s="202"/>
      <c r="F113" s="202"/>
      <c r="G113" s="202"/>
      <c r="H113" s="202"/>
      <c r="I113" s="202"/>
      <c r="J113" s="202"/>
      <c r="K113" s="203"/>
    </row>
    <row r="114" spans="1:11" ht="15.75" customHeight="1" x14ac:dyDescent="0.25">
      <c r="A114" s="204"/>
      <c r="B114" s="205"/>
      <c r="C114" s="205"/>
      <c r="D114" s="205"/>
      <c r="E114" s="205"/>
      <c r="F114" s="205"/>
      <c r="G114" s="205"/>
      <c r="H114" s="205"/>
      <c r="I114" s="205"/>
      <c r="J114" s="205"/>
      <c r="K114" s="206"/>
    </row>
    <row r="115" spans="1:11" ht="28.5" customHeight="1" x14ac:dyDescent="0.25">
      <c r="A115" s="123" t="s">
        <v>141</v>
      </c>
      <c r="B115" s="125" t="s">
        <v>142</v>
      </c>
      <c r="C115" s="131" t="s">
        <v>143</v>
      </c>
      <c r="D115" s="133" t="s">
        <v>144</v>
      </c>
      <c r="E115" s="131">
        <v>1</v>
      </c>
      <c r="F115" s="25">
        <v>5</v>
      </c>
      <c r="G115" s="25">
        <v>1</v>
      </c>
      <c r="H115" s="25">
        <v>40</v>
      </c>
      <c r="I115" s="26">
        <v>787</v>
      </c>
      <c r="J115" s="25"/>
      <c r="K115" s="159" t="s">
        <v>237</v>
      </c>
    </row>
    <row r="116" spans="1:11" x14ac:dyDescent="0.25">
      <c r="A116" s="124"/>
      <c r="B116" s="126"/>
      <c r="C116" s="132"/>
      <c r="D116" s="134"/>
      <c r="E116" s="132"/>
      <c r="F116" s="47">
        <v>7</v>
      </c>
      <c r="G116" s="107">
        <v>0.9</v>
      </c>
      <c r="H116" s="107">
        <v>36</v>
      </c>
      <c r="I116" s="86">
        <f>G116*J116</f>
        <v>708.30000000000007</v>
      </c>
      <c r="J116" s="47">
        <v>787</v>
      </c>
      <c r="K116" s="160"/>
    </row>
    <row r="117" spans="1:11" ht="31.5" customHeight="1" x14ac:dyDescent="0.25">
      <c r="A117" s="123" t="s">
        <v>141</v>
      </c>
      <c r="B117" s="125" t="s">
        <v>145</v>
      </c>
      <c r="C117" s="131" t="s">
        <v>146</v>
      </c>
      <c r="D117" s="133" t="s">
        <v>147</v>
      </c>
      <c r="E117" s="131">
        <v>1</v>
      </c>
      <c r="F117" s="8">
        <v>5</v>
      </c>
      <c r="G117" s="25">
        <v>1</v>
      </c>
      <c r="H117" s="25">
        <v>40</v>
      </c>
      <c r="I117" s="59">
        <v>608</v>
      </c>
      <c r="J117" s="8"/>
      <c r="K117" s="159" t="s">
        <v>242</v>
      </c>
    </row>
    <row r="118" spans="1:11" x14ac:dyDescent="0.25">
      <c r="A118" s="124"/>
      <c r="B118" s="126"/>
      <c r="C118" s="132"/>
      <c r="D118" s="134"/>
      <c r="E118" s="132"/>
      <c r="F118" s="8">
        <v>7</v>
      </c>
      <c r="G118" s="107">
        <v>0.9</v>
      </c>
      <c r="H118" s="107">
        <v>36</v>
      </c>
      <c r="I118" s="86">
        <f>G118*J118</f>
        <v>547.20000000000005</v>
      </c>
      <c r="J118" s="8">
        <v>608</v>
      </c>
      <c r="K118" s="160"/>
    </row>
    <row r="119" spans="1:11" ht="28.5" customHeight="1" x14ac:dyDescent="0.25">
      <c r="A119" s="123" t="s">
        <v>141</v>
      </c>
      <c r="B119" s="125" t="s">
        <v>148</v>
      </c>
      <c r="C119" s="131" t="s">
        <v>149</v>
      </c>
      <c r="D119" s="133" t="s">
        <v>147</v>
      </c>
      <c r="E119" s="14">
        <v>2</v>
      </c>
      <c r="F119" s="14">
        <v>5</v>
      </c>
      <c r="G119" s="14">
        <v>1</v>
      </c>
      <c r="H119" s="8">
        <v>40</v>
      </c>
      <c r="I119" s="20">
        <v>608</v>
      </c>
      <c r="J119" s="8"/>
      <c r="K119" s="159" t="s">
        <v>242</v>
      </c>
    </row>
    <row r="120" spans="1:11" x14ac:dyDescent="0.25">
      <c r="A120" s="165"/>
      <c r="B120" s="176"/>
      <c r="C120" s="167"/>
      <c r="D120" s="168"/>
      <c r="E120" s="14">
        <v>1</v>
      </c>
      <c r="F120" s="14">
        <v>7</v>
      </c>
      <c r="G120" s="36">
        <v>0.75</v>
      </c>
      <c r="H120" s="36">
        <v>30</v>
      </c>
      <c r="I120" s="86">
        <f t="shared" ref="I120:I127" si="6">G120*J120</f>
        <v>456</v>
      </c>
      <c r="J120" s="8">
        <v>608</v>
      </c>
      <c r="K120" s="228"/>
    </row>
    <row r="121" spans="1:11" x14ac:dyDescent="0.25">
      <c r="A121" s="124"/>
      <c r="B121" s="126"/>
      <c r="C121" s="132"/>
      <c r="D121" s="134"/>
      <c r="E121" s="14">
        <v>1</v>
      </c>
      <c r="F121" s="14">
        <v>7</v>
      </c>
      <c r="G121" s="36">
        <v>0.7</v>
      </c>
      <c r="H121" s="36">
        <v>28</v>
      </c>
      <c r="I121" s="86">
        <f t="shared" si="6"/>
        <v>425.59999999999997</v>
      </c>
      <c r="J121" s="8">
        <v>608</v>
      </c>
      <c r="K121" s="160"/>
    </row>
    <row r="122" spans="1:11" ht="28.5" customHeight="1" x14ac:dyDescent="0.25">
      <c r="A122" s="123" t="s">
        <v>141</v>
      </c>
      <c r="B122" s="125" t="s">
        <v>148</v>
      </c>
      <c r="C122" s="131" t="s">
        <v>149</v>
      </c>
      <c r="D122" s="133" t="s">
        <v>147</v>
      </c>
      <c r="E122" s="127">
        <v>1</v>
      </c>
      <c r="F122" s="14">
        <v>5</v>
      </c>
      <c r="G122" s="14">
        <v>0.7</v>
      </c>
      <c r="H122" s="8">
        <v>28</v>
      </c>
      <c r="I122" s="32">
        <f>G122*J122</f>
        <v>425.59999999999997</v>
      </c>
      <c r="J122" s="8">
        <v>608</v>
      </c>
      <c r="K122" s="159" t="s">
        <v>242</v>
      </c>
    </row>
    <row r="123" spans="1:11" x14ac:dyDescent="0.25">
      <c r="A123" s="124"/>
      <c r="B123" s="126"/>
      <c r="C123" s="132"/>
      <c r="D123" s="134"/>
      <c r="E123" s="128"/>
      <c r="F123" s="14">
        <v>7</v>
      </c>
      <c r="G123" s="36">
        <v>0.6</v>
      </c>
      <c r="H123" s="36">
        <v>24</v>
      </c>
      <c r="I123" s="86">
        <f t="shared" si="6"/>
        <v>364.8</v>
      </c>
      <c r="J123" s="8">
        <v>608</v>
      </c>
      <c r="K123" s="160"/>
    </row>
    <row r="124" spans="1:11" ht="28.5" customHeight="1" x14ac:dyDescent="0.25">
      <c r="A124" s="123" t="s">
        <v>141</v>
      </c>
      <c r="B124" s="125" t="s">
        <v>150</v>
      </c>
      <c r="C124" s="131" t="s">
        <v>149</v>
      </c>
      <c r="D124" s="133" t="s">
        <v>147</v>
      </c>
      <c r="E124" s="127">
        <v>1</v>
      </c>
      <c r="F124" s="14">
        <v>5</v>
      </c>
      <c r="G124" s="14">
        <v>1</v>
      </c>
      <c r="H124" s="8">
        <v>40</v>
      </c>
      <c r="I124" s="20">
        <v>579</v>
      </c>
      <c r="J124" s="8"/>
      <c r="K124" s="159" t="s">
        <v>241</v>
      </c>
    </row>
    <row r="125" spans="1:11" x14ac:dyDescent="0.25">
      <c r="A125" s="124"/>
      <c r="B125" s="126"/>
      <c r="C125" s="132"/>
      <c r="D125" s="134"/>
      <c r="E125" s="128"/>
      <c r="F125" s="14">
        <v>7</v>
      </c>
      <c r="G125" s="36">
        <v>0.8</v>
      </c>
      <c r="H125" s="36">
        <v>32</v>
      </c>
      <c r="I125" s="86">
        <f t="shared" si="6"/>
        <v>463.20000000000005</v>
      </c>
      <c r="J125" s="8">
        <v>579</v>
      </c>
      <c r="K125" s="160"/>
    </row>
    <row r="126" spans="1:11" ht="31.5" customHeight="1" x14ac:dyDescent="0.25">
      <c r="A126" s="123" t="s">
        <v>141</v>
      </c>
      <c r="B126" s="125" t="s">
        <v>151</v>
      </c>
      <c r="C126" s="131" t="s">
        <v>149</v>
      </c>
      <c r="D126" s="133" t="s">
        <v>147</v>
      </c>
      <c r="E126" s="131">
        <v>2</v>
      </c>
      <c r="F126" s="8">
        <v>5</v>
      </c>
      <c r="G126" s="8">
        <v>0.8</v>
      </c>
      <c r="H126" s="8">
        <v>32</v>
      </c>
      <c r="I126" s="32">
        <f>G126*J126</f>
        <v>440.8</v>
      </c>
      <c r="J126" s="8">
        <v>551</v>
      </c>
      <c r="K126" s="159" t="s">
        <v>240</v>
      </c>
    </row>
    <row r="127" spans="1:11" x14ac:dyDescent="0.25">
      <c r="A127" s="124"/>
      <c r="B127" s="126"/>
      <c r="C127" s="132"/>
      <c r="D127" s="134"/>
      <c r="E127" s="132"/>
      <c r="F127" s="8">
        <v>7</v>
      </c>
      <c r="G127" s="36">
        <v>0.7</v>
      </c>
      <c r="H127" s="36">
        <v>28</v>
      </c>
      <c r="I127" s="86">
        <f t="shared" si="6"/>
        <v>385.7</v>
      </c>
      <c r="J127" s="8">
        <v>551</v>
      </c>
      <c r="K127" s="160"/>
    </row>
    <row r="128" spans="1:11" ht="45" x14ac:dyDescent="0.25">
      <c r="A128" s="123" t="s">
        <v>141</v>
      </c>
      <c r="B128" s="129" t="s">
        <v>152</v>
      </c>
      <c r="C128" s="131" t="s">
        <v>149</v>
      </c>
      <c r="D128" s="133" t="s">
        <v>147</v>
      </c>
      <c r="E128" s="127">
        <v>1</v>
      </c>
      <c r="F128" s="14">
        <v>2</v>
      </c>
      <c r="G128" s="8">
        <v>1</v>
      </c>
      <c r="H128" s="8">
        <v>40</v>
      </c>
      <c r="I128" s="32">
        <v>553</v>
      </c>
      <c r="J128" s="8"/>
      <c r="K128" s="18" t="s">
        <v>63</v>
      </c>
    </row>
    <row r="129" spans="1:11" ht="30" customHeight="1" x14ac:dyDescent="0.25">
      <c r="A129" s="165"/>
      <c r="B129" s="166"/>
      <c r="C129" s="167"/>
      <c r="D129" s="168"/>
      <c r="E129" s="169"/>
      <c r="F129" s="14">
        <v>3</v>
      </c>
      <c r="G129" s="8">
        <v>1</v>
      </c>
      <c r="H129" s="8">
        <v>40</v>
      </c>
      <c r="I129" s="32">
        <v>551</v>
      </c>
      <c r="J129" s="8"/>
      <c r="K129" s="170" t="s">
        <v>240</v>
      </c>
    </row>
    <row r="130" spans="1:11" ht="33" customHeight="1" x14ac:dyDescent="0.25">
      <c r="A130" s="124"/>
      <c r="B130" s="130"/>
      <c r="C130" s="132"/>
      <c r="D130" s="134"/>
      <c r="E130" s="128"/>
      <c r="F130" s="14">
        <v>7</v>
      </c>
      <c r="G130" s="36">
        <v>0.8</v>
      </c>
      <c r="H130" s="36">
        <v>32</v>
      </c>
      <c r="I130" s="86">
        <f t="shared" ref="I130" si="7">G130*J130</f>
        <v>440.8</v>
      </c>
      <c r="J130" s="8">
        <v>551</v>
      </c>
      <c r="K130" s="171"/>
    </row>
    <row r="131" spans="1:11" ht="44.25" x14ac:dyDescent="0.25">
      <c r="A131" s="7" t="s">
        <v>141</v>
      </c>
      <c r="B131" s="13" t="s">
        <v>136</v>
      </c>
      <c r="C131" s="14" t="s">
        <v>137</v>
      </c>
      <c r="D131" s="19" t="s">
        <v>138</v>
      </c>
      <c r="E131" s="14">
        <v>1</v>
      </c>
      <c r="F131" s="14">
        <v>2</v>
      </c>
      <c r="G131" s="14">
        <v>0.2</v>
      </c>
      <c r="H131" s="14">
        <v>8</v>
      </c>
      <c r="I131" s="16">
        <f>G131*J131</f>
        <v>102.2</v>
      </c>
      <c r="J131" s="14">
        <v>511</v>
      </c>
      <c r="K131" s="11" t="s">
        <v>238</v>
      </c>
    </row>
    <row r="132" spans="1:11" x14ac:dyDescent="0.25">
      <c r="A132" s="135" t="s">
        <v>282</v>
      </c>
      <c r="B132" s="136"/>
      <c r="C132" s="137"/>
      <c r="D132" s="19"/>
      <c r="E132" s="14"/>
      <c r="F132" s="14"/>
      <c r="G132" s="14"/>
      <c r="H132" s="14"/>
      <c r="I132" s="16"/>
      <c r="J132" s="14"/>
      <c r="K132" s="11"/>
    </row>
    <row r="133" spans="1:11" ht="31.5" customHeight="1" x14ac:dyDescent="0.25">
      <c r="A133" s="138" t="s">
        <v>283</v>
      </c>
      <c r="B133" s="129" t="s">
        <v>39</v>
      </c>
      <c r="C133" s="127" t="s">
        <v>40</v>
      </c>
      <c r="D133" s="133" t="s">
        <v>41</v>
      </c>
      <c r="E133" s="127">
        <v>1</v>
      </c>
      <c r="F133" s="119">
        <v>12</v>
      </c>
      <c r="G133" s="14">
        <v>1</v>
      </c>
      <c r="H133" s="14">
        <v>40</v>
      </c>
      <c r="I133" s="32">
        <v>367</v>
      </c>
      <c r="J133" s="14"/>
      <c r="K133" s="153" t="s">
        <v>284</v>
      </c>
    </row>
    <row r="134" spans="1:11" ht="24" customHeight="1" x14ac:dyDescent="0.25">
      <c r="A134" s="139"/>
      <c r="B134" s="130"/>
      <c r="C134" s="128"/>
      <c r="D134" s="134"/>
      <c r="E134" s="128"/>
      <c r="F134" s="36">
        <v>8</v>
      </c>
      <c r="G134" s="14">
        <v>1</v>
      </c>
      <c r="H134" s="14">
        <v>40</v>
      </c>
      <c r="I134" s="16">
        <v>367</v>
      </c>
      <c r="J134" s="14"/>
      <c r="K134" s="154"/>
    </row>
    <row r="135" spans="1:11" ht="18.75" customHeight="1" x14ac:dyDescent="0.25">
      <c r="A135" s="189" t="s">
        <v>153</v>
      </c>
      <c r="B135" s="190"/>
      <c r="C135" s="190"/>
      <c r="D135" s="190"/>
      <c r="E135" s="190"/>
      <c r="F135" s="190"/>
      <c r="G135" s="190"/>
      <c r="H135" s="190"/>
      <c r="I135" s="190"/>
      <c r="J135" s="190"/>
      <c r="K135" s="212"/>
    </row>
    <row r="136" spans="1:11" ht="18.75" customHeight="1" x14ac:dyDescent="0.25">
      <c r="A136" s="191"/>
      <c r="B136" s="192"/>
      <c r="C136" s="192"/>
      <c r="D136" s="192"/>
      <c r="E136" s="192"/>
      <c r="F136" s="192"/>
      <c r="G136" s="192"/>
      <c r="H136" s="192"/>
      <c r="I136" s="192"/>
      <c r="J136" s="192"/>
      <c r="K136" s="213"/>
    </row>
    <row r="137" spans="1:11" ht="44.25" customHeight="1" x14ac:dyDescent="0.25">
      <c r="A137" s="138" t="s">
        <v>154</v>
      </c>
      <c r="B137" s="129" t="s">
        <v>155</v>
      </c>
      <c r="C137" s="161" t="s">
        <v>156</v>
      </c>
      <c r="D137" s="133" t="s">
        <v>157</v>
      </c>
      <c r="E137" s="127">
        <v>1</v>
      </c>
      <c r="F137" s="14">
        <v>5</v>
      </c>
      <c r="G137" s="14">
        <v>1</v>
      </c>
      <c r="H137" s="14">
        <v>40</v>
      </c>
      <c r="I137" s="10">
        <v>522</v>
      </c>
      <c r="J137" s="14"/>
      <c r="K137" s="159" t="s">
        <v>241</v>
      </c>
    </row>
    <row r="138" spans="1:11" x14ac:dyDescent="0.25">
      <c r="A138" s="139"/>
      <c r="B138" s="130"/>
      <c r="C138" s="162"/>
      <c r="D138" s="134"/>
      <c r="E138" s="128"/>
      <c r="F138" s="14">
        <v>7</v>
      </c>
      <c r="G138" s="36">
        <v>0.75</v>
      </c>
      <c r="H138" s="36">
        <v>30</v>
      </c>
      <c r="I138" s="60">
        <f>G138*J138</f>
        <v>391.5</v>
      </c>
      <c r="J138" s="14">
        <v>522</v>
      </c>
      <c r="K138" s="160"/>
    </row>
    <row r="139" spans="1:11" ht="31.5" customHeight="1" x14ac:dyDescent="0.25">
      <c r="A139" s="138" t="s">
        <v>154</v>
      </c>
      <c r="B139" s="214" t="s">
        <v>42</v>
      </c>
      <c r="C139" s="127" t="s">
        <v>43</v>
      </c>
      <c r="D139" s="133" t="s">
        <v>44</v>
      </c>
      <c r="E139" s="127">
        <v>1</v>
      </c>
      <c r="F139" s="14">
        <v>5</v>
      </c>
      <c r="G139" s="14">
        <v>0.8</v>
      </c>
      <c r="H139" s="14">
        <v>32</v>
      </c>
      <c r="I139" s="16">
        <f>G139*J139</f>
        <v>288</v>
      </c>
      <c r="J139" s="14">
        <v>360</v>
      </c>
      <c r="K139" s="159" t="s">
        <v>235</v>
      </c>
    </row>
    <row r="140" spans="1:11" x14ac:dyDescent="0.25">
      <c r="A140" s="139"/>
      <c r="B140" s="215"/>
      <c r="C140" s="128"/>
      <c r="D140" s="134"/>
      <c r="E140" s="128"/>
      <c r="F140" s="14">
        <v>7</v>
      </c>
      <c r="G140" s="36">
        <v>0.6</v>
      </c>
      <c r="H140" s="36">
        <v>24</v>
      </c>
      <c r="I140" s="60">
        <f>G140*J140</f>
        <v>216</v>
      </c>
      <c r="J140" s="14">
        <v>360</v>
      </c>
      <c r="K140" s="160"/>
    </row>
    <row r="141" spans="1:11" x14ac:dyDescent="0.25">
      <c r="A141" s="208" t="s">
        <v>168</v>
      </c>
      <c r="B141" s="209"/>
      <c r="C141" s="210"/>
      <c r="E141" s="21"/>
      <c r="F141" s="21"/>
      <c r="G141" s="21"/>
      <c r="H141" s="21"/>
      <c r="I141" s="55"/>
      <c r="J141" s="21"/>
      <c r="K141" s="11"/>
    </row>
    <row r="142" spans="1:11" ht="42" customHeight="1" x14ac:dyDescent="0.25">
      <c r="A142" s="155" t="s">
        <v>169</v>
      </c>
      <c r="B142" s="211" t="s">
        <v>170</v>
      </c>
      <c r="C142" s="149" t="s">
        <v>171</v>
      </c>
      <c r="D142" s="133" t="s">
        <v>172</v>
      </c>
      <c r="E142" s="149">
        <v>1</v>
      </c>
      <c r="F142" s="149">
        <v>5</v>
      </c>
      <c r="G142" s="149">
        <v>1</v>
      </c>
      <c r="H142" s="149">
        <v>40</v>
      </c>
      <c r="I142" s="16">
        <v>579</v>
      </c>
      <c r="J142" s="21"/>
      <c r="K142" s="224" t="s">
        <v>60</v>
      </c>
    </row>
    <row r="143" spans="1:11" x14ac:dyDescent="0.25">
      <c r="A143" s="175"/>
      <c r="B143" s="211"/>
      <c r="C143" s="149"/>
      <c r="D143" s="134"/>
      <c r="E143" s="149"/>
      <c r="F143" s="149"/>
      <c r="G143" s="149"/>
      <c r="H143" s="149"/>
      <c r="I143" s="16">
        <f>0.2*J143</f>
        <v>72</v>
      </c>
      <c r="J143" s="21">
        <v>360</v>
      </c>
      <c r="K143" s="225"/>
    </row>
    <row r="144" spans="1:11" ht="81.75" customHeight="1" x14ac:dyDescent="0.25">
      <c r="A144" s="156"/>
      <c r="B144" s="33" t="s">
        <v>254</v>
      </c>
      <c r="C144" s="21" t="s">
        <v>188</v>
      </c>
      <c r="D144" s="95" t="s">
        <v>255</v>
      </c>
      <c r="E144" s="21">
        <v>1</v>
      </c>
      <c r="F144" s="21">
        <v>7</v>
      </c>
      <c r="G144" s="21">
        <v>1</v>
      </c>
      <c r="H144" s="21">
        <v>40</v>
      </c>
      <c r="I144" s="16">
        <v>579</v>
      </c>
      <c r="J144" s="21"/>
      <c r="K144" s="96" t="s">
        <v>256</v>
      </c>
    </row>
    <row r="145" spans="1:11" ht="15.75" customHeight="1" x14ac:dyDescent="0.25">
      <c r="A145" s="216" t="s">
        <v>178</v>
      </c>
      <c r="B145" s="217"/>
      <c r="C145" s="217"/>
      <c r="D145" s="217"/>
      <c r="E145" s="217"/>
      <c r="F145" s="217"/>
      <c r="G145" s="217"/>
      <c r="H145" s="217"/>
      <c r="I145" s="217"/>
      <c r="J145" s="217"/>
      <c r="K145" s="218"/>
    </row>
    <row r="146" spans="1:11" ht="15.75" customHeight="1" x14ac:dyDescent="0.25">
      <c r="A146" s="219"/>
      <c r="B146" s="220"/>
      <c r="C146" s="220"/>
      <c r="D146" s="220"/>
      <c r="E146" s="220"/>
      <c r="F146" s="220"/>
      <c r="G146" s="220"/>
      <c r="H146" s="220"/>
      <c r="I146" s="220"/>
      <c r="J146" s="220"/>
      <c r="K146" s="221"/>
    </row>
    <row r="147" spans="1:11" ht="44.25" customHeight="1" x14ac:dyDescent="0.25">
      <c r="A147" s="123" t="s">
        <v>179</v>
      </c>
      <c r="B147" s="125" t="s">
        <v>155</v>
      </c>
      <c r="C147" s="157" t="s">
        <v>156</v>
      </c>
      <c r="D147" s="133" t="s">
        <v>157</v>
      </c>
      <c r="E147" s="131">
        <v>1</v>
      </c>
      <c r="F147" s="21">
        <v>5</v>
      </c>
      <c r="G147" s="8">
        <v>1</v>
      </c>
      <c r="H147" s="8">
        <v>40</v>
      </c>
      <c r="I147" s="20">
        <v>496</v>
      </c>
      <c r="J147" s="8"/>
      <c r="K147" s="159" t="s">
        <v>240</v>
      </c>
    </row>
    <row r="148" spans="1:11" x14ac:dyDescent="0.25">
      <c r="A148" s="124"/>
      <c r="B148" s="126"/>
      <c r="C148" s="158"/>
      <c r="D148" s="134"/>
      <c r="E148" s="132"/>
      <c r="F148" s="21">
        <v>7</v>
      </c>
      <c r="G148" s="36">
        <v>0.75</v>
      </c>
      <c r="H148" s="36">
        <v>30</v>
      </c>
      <c r="I148" s="60">
        <f>G148*J148</f>
        <v>372</v>
      </c>
      <c r="J148" s="8">
        <v>496</v>
      </c>
      <c r="K148" s="160"/>
    </row>
    <row r="149" spans="1:11" ht="35.25" customHeight="1" x14ac:dyDescent="0.25">
      <c r="A149" s="222" t="s">
        <v>180</v>
      </c>
      <c r="B149" s="223"/>
      <c r="C149" s="223"/>
      <c r="D149" s="62"/>
      <c r="E149" s="62"/>
      <c r="F149" s="64"/>
      <c r="G149" s="64"/>
      <c r="H149" s="64"/>
      <c r="I149" s="64"/>
      <c r="J149" s="64"/>
      <c r="K149" s="11"/>
    </row>
    <row r="150" spans="1:11" ht="75" x14ac:dyDescent="0.25">
      <c r="A150" s="48" t="s">
        <v>181</v>
      </c>
      <c r="B150" s="40" t="s">
        <v>173</v>
      </c>
      <c r="C150" s="25" t="s">
        <v>162</v>
      </c>
      <c r="D150" s="98" t="s">
        <v>163</v>
      </c>
      <c r="E150" s="38">
        <v>1</v>
      </c>
      <c r="F150" s="27">
        <v>10</v>
      </c>
      <c r="G150" s="99">
        <v>1</v>
      </c>
      <c r="H150" s="99">
        <v>40</v>
      </c>
      <c r="I150" s="99">
        <v>551</v>
      </c>
      <c r="J150" s="27"/>
      <c r="K150" s="97" t="s">
        <v>257</v>
      </c>
    </row>
    <row r="151" spans="1:11" x14ac:dyDescent="0.25">
      <c r="A151" s="208" t="s">
        <v>182</v>
      </c>
      <c r="B151" s="209"/>
      <c r="C151" s="210"/>
      <c r="E151" s="67"/>
      <c r="F151" s="67"/>
      <c r="G151" s="67"/>
      <c r="H151" s="67"/>
      <c r="I151" s="68"/>
      <c r="J151" s="69"/>
      <c r="K151" s="11"/>
    </row>
    <row r="152" spans="1:11" ht="47.25" customHeight="1" x14ac:dyDescent="0.25">
      <c r="A152" s="233" t="s">
        <v>183</v>
      </c>
      <c r="B152" s="229" t="s">
        <v>184</v>
      </c>
      <c r="C152" s="149" t="s">
        <v>171</v>
      </c>
      <c r="D152" s="231" t="s">
        <v>172</v>
      </c>
      <c r="E152" s="149">
        <v>1</v>
      </c>
      <c r="F152" s="149">
        <v>5</v>
      </c>
      <c r="G152" s="149">
        <v>0.75</v>
      </c>
      <c r="H152" s="149">
        <v>30</v>
      </c>
      <c r="I152" s="16">
        <f>G152*J152</f>
        <v>413.25</v>
      </c>
      <c r="J152" s="27">
        <v>551</v>
      </c>
      <c r="K152" s="159" t="s">
        <v>259</v>
      </c>
    </row>
    <row r="153" spans="1:11" x14ac:dyDescent="0.25">
      <c r="A153" s="234"/>
      <c r="B153" s="230"/>
      <c r="C153" s="149"/>
      <c r="D153" s="231"/>
      <c r="E153" s="232"/>
      <c r="F153" s="232"/>
      <c r="G153" s="232"/>
      <c r="H153" s="232"/>
      <c r="I153" s="75">
        <f>0.2*J153</f>
        <v>72</v>
      </c>
      <c r="J153" s="21">
        <v>360</v>
      </c>
      <c r="K153" s="228"/>
    </row>
    <row r="154" spans="1:11" ht="47.25" x14ac:dyDescent="0.25">
      <c r="A154" s="235"/>
      <c r="B154" s="100" t="s">
        <v>258</v>
      </c>
      <c r="C154" s="21" t="s">
        <v>188</v>
      </c>
      <c r="D154" s="95" t="s">
        <v>255</v>
      </c>
      <c r="E154" s="24">
        <v>1</v>
      </c>
      <c r="F154" s="24">
        <v>7</v>
      </c>
      <c r="G154" s="24">
        <v>0.75</v>
      </c>
      <c r="H154" s="24">
        <v>30</v>
      </c>
      <c r="I154" s="16">
        <f>G154*J154</f>
        <v>413.25</v>
      </c>
      <c r="J154" s="21">
        <v>551</v>
      </c>
      <c r="K154" s="160"/>
    </row>
    <row r="155" spans="1:11" ht="15.75" customHeight="1" x14ac:dyDescent="0.25">
      <c r="A155" s="172" t="s">
        <v>185</v>
      </c>
      <c r="B155" s="173"/>
      <c r="C155" s="174"/>
      <c r="E155" s="21"/>
      <c r="F155" s="21"/>
      <c r="G155" s="21"/>
      <c r="H155" s="21"/>
      <c r="I155" s="55"/>
      <c r="J155" s="21"/>
      <c r="K155" s="11"/>
    </row>
    <row r="156" spans="1:11" ht="47.25" customHeight="1" x14ac:dyDescent="0.25">
      <c r="A156" s="123" t="s">
        <v>186</v>
      </c>
      <c r="B156" s="125" t="s">
        <v>187</v>
      </c>
      <c r="C156" s="157" t="s">
        <v>188</v>
      </c>
      <c r="D156" s="133" t="s">
        <v>172</v>
      </c>
      <c r="E156" s="157">
        <v>1</v>
      </c>
      <c r="F156" s="45">
        <v>5</v>
      </c>
      <c r="G156" s="45">
        <v>0.5</v>
      </c>
      <c r="H156" s="70">
        <v>20</v>
      </c>
      <c r="I156" s="16">
        <f>G156*J156</f>
        <v>275.5</v>
      </c>
      <c r="J156" s="21">
        <v>551</v>
      </c>
      <c r="K156" s="159" t="s">
        <v>240</v>
      </c>
    </row>
    <row r="157" spans="1:11" x14ac:dyDescent="0.25">
      <c r="A157" s="124"/>
      <c r="B157" s="126"/>
      <c r="C157" s="158"/>
      <c r="D157" s="134"/>
      <c r="E157" s="158"/>
      <c r="F157" s="45">
        <v>7</v>
      </c>
      <c r="G157" s="90">
        <v>0.25</v>
      </c>
      <c r="H157" s="101">
        <v>10</v>
      </c>
      <c r="I157" s="86">
        <f>G157*J157</f>
        <v>137.75</v>
      </c>
      <c r="J157" s="21">
        <v>551</v>
      </c>
      <c r="K157" s="160"/>
    </row>
    <row r="158" spans="1:11" x14ac:dyDescent="0.25">
      <c r="A158" s="138" t="s">
        <v>186</v>
      </c>
      <c r="B158" s="247" t="s">
        <v>189</v>
      </c>
      <c r="C158" s="161" t="s">
        <v>120</v>
      </c>
      <c r="D158" s="133" t="s">
        <v>41</v>
      </c>
      <c r="E158" s="161">
        <v>1</v>
      </c>
      <c r="F158" s="45">
        <v>5</v>
      </c>
      <c r="G158" s="46">
        <v>0.25</v>
      </c>
      <c r="H158" s="102">
        <v>10</v>
      </c>
      <c r="I158" s="57">
        <f>G158*J158</f>
        <v>91.75</v>
      </c>
      <c r="J158" s="21">
        <v>367</v>
      </c>
      <c r="K158" s="11" t="s">
        <v>250</v>
      </c>
    </row>
    <row r="159" spans="1:11" ht="60" x14ac:dyDescent="0.25">
      <c r="A159" s="139"/>
      <c r="B159" s="248"/>
      <c r="C159" s="162"/>
      <c r="D159" s="134"/>
      <c r="E159" s="162"/>
      <c r="F159" s="15">
        <v>7</v>
      </c>
      <c r="G159" s="103">
        <v>0.1</v>
      </c>
      <c r="H159" s="103">
        <v>4</v>
      </c>
      <c r="I159" s="86">
        <f>G159*J159</f>
        <v>36.700000000000003</v>
      </c>
      <c r="J159" s="21">
        <v>367</v>
      </c>
      <c r="K159" s="11" t="s">
        <v>251</v>
      </c>
    </row>
    <row r="160" spans="1:11" x14ac:dyDescent="0.25">
      <c r="A160" s="208" t="s">
        <v>190</v>
      </c>
      <c r="B160" s="245"/>
      <c r="C160" s="246"/>
      <c r="E160" s="8"/>
      <c r="F160" s="8"/>
      <c r="G160" s="8"/>
      <c r="H160" s="8"/>
      <c r="I160" s="17"/>
      <c r="J160" s="8"/>
      <c r="K160" s="11"/>
    </row>
    <row r="161" spans="1:11" ht="75" x14ac:dyDescent="0.25">
      <c r="A161" s="48" t="s">
        <v>191</v>
      </c>
      <c r="B161" s="33" t="s">
        <v>173</v>
      </c>
      <c r="C161" s="21" t="s">
        <v>78</v>
      </c>
      <c r="D161" s="19" t="s">
        <v>174</v>
      </c>
      <c r="E161" s="8">
        <v>1</v>
      </c>
      <c r="F161" s="36">
        <v>2</v>
      </c>
      <c r="G161" s="8">
        <v>0.8</v>
      </c>
      <c r="H161" s="8">
        <v>32</v>
      </c>
      <c r="I161" s="32">
        <f>G161*J161</f>
        <v>352.8</v>
      </c>
      <c r="J161" s="8">
        <v>441</v>
      </c>
      <c r="K161" s="11" t="s">
        <v>268</v>
      </c>
    </row>
    <row r="162" spans="1:11" ht="31.5" x14ac:dyDescent="0.25">
      <c r="A162" s="226" t="s">
        <v>191</v>
      </c>
      <c r="B162" s="33" t="s">
        <v>98</v>
      </c>
      <c r="C162" s="21" t="s">
        <v>99</v>
      </c>
      <c r="D162" s="19" t="s">
        <v>41</v>
      </c>
      <c r="E162" s="15">
        <v>2</v>
      </c>
      <c r="F162" s="36">
        <v>5</v>
      </c>
      <c r="G162" s="21">
        <v>1</v>
      </c>
      <c r="H162" s="21">
        <v>40</v>
      </c>
      <c r="I162" s="32">
        <v>367</v>
      </c>
      <c r="J162" s="21"/>
      <c r="K162" s="11"/>
    </row>
    <row r="163" spans="1:11" ht="31.5" x14ac:dyDescent="0.25">
      <c r="A163" s="227"/>
      <c r="B163" s="33" t="s">
        <v>39</v>
      </c>
      <c r="C163" s="21" t="s">
        <v>40</v>
      </c>
      <c r="D163" s="19" t="s">
        <v>195</v>
      </c>
      <c r="E163" s="15">
        <v>2</v>
      </c>
      <c r="F163" s="36">
        <v>3</v>
      </c>
      <c r="G163" s="21">
        <v>1</v>
      </c>
      <c r="H163" s="21">
        <v>40</v>
      </c>
      <c r="I163" s="32">
        <v>367</v>
      </c>
      <c r="J163" s="21"/>
      <c r="K163" s="11" t="s">
        <v>260</v>
      </c>
    </row>
    <row r="164" spans="1:11" ht="15.75" customHeight="1" x14ac:dyDescent="0.25">
      <c r="A164" s="216" t="s">
        <v>192</v>
      </c>
      <c r="B164" s="217"/>
      <c r="C164" s="217"/>
      <c r="D164" s="217"/>
      <c r="E164" s="217"/>
      <c r="F164" s="217"/>
      <c r="G164" s="217"/>
      <c r="H164" s="217"/>
      <c r="I164" s="217"/>
      <c r="J164" s="217"/>
      <c r="K164" s="218"/>
    </row>
    <row r="165" spans="1:11" ht="15.75" customHeight="1" x14ac:dyDescent="0.25">
      <c r="A165" s="219"/>
      <c r="B165" s="220"/>
      <c r="C165" s="220"/>
      <c r="D165" s="220"/>
      <c r="E165" s="220"/>
      <c r="F165" s="220"/>
      <c r="G165" s="220"/>
      <c r="H165" s="220"/>
      <c r="I165" s="220"/>
      <c r="J165" s="220"/>
      <c r="K165" s="221"/>
    </row>
    <row r="166" spans="1:11" ht="44.25" customHeight="1" x14ac:dyDescent="0.25">
      <c r="A166" s="226" t="s">
        <v>193</v>
      </c>
      <c r="B166" s="125" t="s">
        <v>194</v>
      </c>
      <c r="C166" s="157" t="s">
        <v>156</v>
      </c>
      <c r="D166" s="133" t="s">
        <v>157</v>
      </c>
      <c r="E166" s="131">
        <v>1</v>
      </c>
      <c r="F166" s="8">
        <v>5</v>
      </c>
      <c r="G166" s="8">
        <v>1</v>
      </c>
      <c r="H166" s="8">
        <v>40</v>
      </c>
      <c r="I166" s="20">
        <v>496</v>
      </c>
      <c r="J166" s="8"/>
      <c r="K166" s="159" t="s">
        <v>240</v>
      </c>
    </row>
    <row r="167" spans="1:11" x14ac:dyDescent="0.25">
      <c r="A167" s="227"/>
      <c r="B167" s="126"/>
      <c r="C167" s="158"/>
      <c r="D167" s="134"/>
      <c r="E167" s="132"/>
      <c r="F167" s="8">
        <v>7</v>
      </c>
      <c r="G167" s="36">
        <v>0.75</v>
      </c>
      <c r="H167" s="36">
        <v>30</v>
      </c>
      <c r="I167" s="86">
        <f>G167*J167</f>
        <v>372</v>
      </c>
      <c r="J167" s="8">
        <v>496</v>
      </c>
      <c r="K167" s="160"/>
    </row>
    <row r="168" spans="1:11" ht="31.5" customHeight="1" x14ac:dyDescent="0.25">
      <c r="A168" s="226" t="s">
        <v>193</v>
      </c>
      <c r="B168" s="251" t="s">
        <v>42</v>
      </c>
      <c r="C168" s="131" t="s">
        <v>43</v>
      </c>
      <c r="D168" s="133" t="s">
        <v>44</v>
      </c>
      <c r="E168" s="131">
        <v>1</v>
      </c>
      <c r="F168" s="8">
        <v>5</v>
      </c>
      <c r="G168" s="8">
        <v>1</v>
      </c>
      <c r="H168" s="8">
        <v>40</v>
      </c>
      <c r="I168" s="20">
        <v>360</v>
      </c>
      <c r="J168" s="8"/>
      <c r="K168" s="159" t="s">
        <v>235</v>
      </c>
    </row>
    <row r="169" spans="1:11" x14ac:dyDescent="0.25">
      <c r="A169" s="227"/>
      <c r="B169" s="252"/>
      <c r="C169" s="132"/>
      <c r="D169" s="134"/>
      <c r="E169" s="132"/>
      <c r="F169" s="8">
        <v>7</v>
      </c>
      <c r="G169" s="36">
        <v>0.7</v>
      </c>
      <c r="H169" s="36">
        <v>28</v>
      </c>
      <c r="I169" s="86">
        <f>G169*J169</f>
        <v>251.99999999999997</v>
      </c>
      <c r="J169" s="8">
        <v>360</v>
      </c>
      <c r="K169" s="160"/>
    </row>
    <row r="170" spans="1:11" ht="15.75" customHeight="1" x14ac:dyDescent="0.25">
      <c r="A170" s="172" t="s">
        <v>197</v>
      </c>
      <c r="B170" s="173"/>
      <c r="C170" s="174"/>
      <c r="E170" s="14"/>
      <c r="F170" s="14"/>
      <c r="G170" s="14"/>
      <c r="H170" s="14"/>
      <c r="I170" s="51"/>
      <c r="J170" s="50"/>
      <c r="K170" s="11"/>
    </row>
    <row r="171" spans="1:11" ht="31.5" x14ac:dyDescent="0.25">
      <c r="A171" s="7" t="s">
        <v>198</v>
      </c>
      <c r="B171" s="49" t="s">
        <v>199</v>
      </c>
      <c r="C171" s="14" t="s">
        <v>72</v>
      </c>
      <c r="D171" s="23" t="s">
        <v>93</v>
      </c>
      <c r="E171" s="14">
        <v>1</v>
      </c>
      <c r="F171" s="36">
        <v>8</v>
      </c>
      <c r="G171" s="14">
        <v>0.15</v>
      </c>
      <c r="H171" s="14">
        <v>6</v>
      </c>
      <c r="I171" s="16">
        <f>G171*J171</f>
        <v>78.3</v>
      </c>
      <c r="J171" s="14">
        <v>522</v>
      </c>
      <c r="K171" s="11" t="s">
        <v>175</v>
      </c>
    </row>
    <row r="172" spans="1:11" ht="45" x14ac:dyDescent="0.25">
      <c r="A172" s="7" t="s">
        <v>198</v>
      </c>
      <c r="B172" s="71" t="s">
        <v>200</v>
      </c>
      <c r="C172" s="14" t="s">
        <v>201</v>
      </c>
      <c r="D172" s="19" t="s">
        <v>202</v>
      </c>
      <c r="E172" s="14">
        <v>1</v>
      </c>
      <c r="F172" s="14">
        <v>5</v>
      </c>
      <c r="G172" s="14">
        <v>0.25</v>
      </c>
      <c r="H172" s="14">
        <v>10</v>
      </c>
      <c r="I172" s="16">
        <f>G172*J172</f>
        <v>130.5</v>
      </c>
      <c r="J172" s="14">
        <v>522</v>
      </c>
      <c r="K172" s="11" t="s">
        <v>261</v>
      </c>
    </row>
    <row r="173" spans="1:11" ht="31.5" customHeight="1" x14ac:dyDescent="0.25">
      <c r="A173" s="123" t="s">
        <v>198</v>
      </c>
      <c r="B173" s="251" t="s">
        <v>42</v>
      </c>
      <c r="C173" s="131" t="s">
        <v>43</v>
      </c>
      <c r="D173" s="133" t="s">
        <v>44</v>
      </c>
      <c r="E173" s="131">
        <v>4</v>
      </c>
      <c r="F173" s="8">
        <v>5</v>
      </c>
      <c r="G173" s="8">
        <v>1</v>
      </c>
      <c r="H173" s="8">
        <v>40</v>
      </c>
      <c r="I173" s="20">
        <v>360</v>
      </c>
      <c r="J173" s="8"/>
      <c r="K173" s="159" t="s">
        <v>235</v>
      </c>
    </row>
    <row r="174" spans="1:11" x14ac:dyDescent="0.25">
      <c r="A174" s="124"/>
      <c r="B174" s="252"/>
      <c r="C174" s="132"/>
      <c r="D174" s="134"/>
      <c r="E174" s="132"/>
      <c r="F174" s="8">
        <v>7</v>
      </c>
      <c r="G174" s="36">
        <v>0.8</v>
      </c>
      <c r="H174" s="36">
        <v>32</v>
      </c>
      <c r="I174" s="86">
        <f>G174*J174</f>
        <v>288</v>
      </c>
      <c r="J174" s="8">
        <v>360</v>
      </c>
      <c r="K174" s="160"/>
    </row>
    <row r="175" spans="1:11" ht="15.75" customHeight="1" x14ac:dyDescent="0.25">
      <c r="A175" s="193" t="s">
        <v>203</v>
      </c>
      <c r="B175" s="194"/>
      <c r="C175" s="194"/>
      <c r="D175" s="194"/>
      <c r="E175" s="194"/>
      <c r="F175" s="194"/>
      <c r="G175" s="194"/>
      <c r="H175" s="194"/>
      <c r="I175" s="194"/>
      <c r="J175" s="194"/>
      <c r="K175" s="195"/>
    </row>
    <row r="176" spans="1:11" ht="15.75" customHeight="1" x14ac:dyDescent="0.25">
      <c r="A176" s="196"/>
      <c r="B176" s="197"/>
      <c r="C176" s="197"/>
      <c r="D176" s="197"/>
      <c r="E176" s="197"/>
      <c r="F176" s="197"/>
      <c r="G176" s="197"/>
      <c r="H176" s="197"/>
      <c r="I176" s="197"/>
      <c r="J176" s="197"/>
      <c r="K176" s="198"/>
    </row>
    <row r="177" spans="1:11" ht="36.75" customHeight="1" x14ac:dyDescent="0.25">
      <c r="A177" s="155" t="s">
        <v>204</v>
      </c>
      <c r="B177" s="125" t="s">
        <v>173</v>
      </c>
      <c r="C177" s="131" t="s">
        <v>78</v>
      </c>
      <c r="D177" s="133" t="s">
        <v>205</v>
      </c>
      <c r="E177" s="131">
        <v>1</v>
      </c>
      <c r="F177" s="8">
        <v>5</v>
      </c>
      <c r="G177" s="8">
        <v>1</v>
      </c>
      <c r="H177" s="8">
        <v>40</v>
      </c>
      <c r="I177" s="20">
        <v>638</v>
      </c>
      <c r="J177" s="27"/>
      <c r="K177" s="73"/>
    </row>
    <row r="178" spans="1:11" ht="36.75" customHeight="1" x14ac:dyDescent="0.25">
      <c r="A178" s="175"/>
      <c r="B178" s="126"/>
      <c r="C178" s="132"/>
      <c r="D178" s="134"/>
      <c r="E178" s="132"/>
      <c r="F178" s="74">
        <v>7</v>
      </c>
      <c r="G178" s="106">
        <v>0.6</v>
      </c>
      <c r="H178" s="106">
        <v>24</v>
      </c>
      <c r="I178" s="86">
        <f>G178*J178</f>
        <v>364.8</v>
      </c>
      <c r="J178" s="104">
        <v>608</v>
      </c>
      <c r="K178" s="105"/>
    </row>
    <row r="179" spans="1:11" ht="49.5" customHeight="1" x14ac:dyDescent="0.25">
      <c r="A179" s="156"/>
      <c r="B179" s="33" t="s">
        <v>176</v>
      </c>
      <c r="C179" s="8" t="s">
        <v>177</v>
      </c>
      <c r="D179" s="23" t="s">
        <v>206</v>
      </c>
      <c r="E179" s="74">
        <v>1</v>
      </c>
      <c r="F179" s="74">
        <v>7</v>
      </c>
      <c r="G179" s="106">
        <v>0.4</v>
      </c>
      <c r="H179" s="106">
        <v>16</v>
      </c>
      <c r="I179" s="86">
        <f>G179*J179</f>
        <v>194.8</v>
      </c>
      <c r="J179" s="104">
        <v>487</v>
      </c>
      <c r="K179" s="105"/>
    </row>
    <row r="180" spans="1:11" ht="33.75" customHeight="1" x14ac:dyDescent="0.25">
      <c r="A180" s="222" t="s">
        <v>161</v>
      </c>
      <c r="B180" s="223"/>
      <c r="C180" s="241"/>
      <c r="D180" s="76"/>
      <c r="E180" s="76"/>
      <c r="F180" s="76"/>
      <c r="G180" s="76"/>
      <c r="H180" s="76"/>
      <c r="I180" s="76"/>
      <c r="J180" s="76"/>
      <c r="K180" s="11"/>
    </row>
    <row r="181" spans="1:11" ht="44.25" x14ac:dyDescent="0.25">
      <c r="A181" s="155" t="s">
        <v>204</v>
      </c>
      <c r="B181" s="66" t="s">
        <v>176</v>
      </c>
      <c r="C181" s="14" t="s">
        <v>177</v>
      </c>
      <c r="D181" s="23" t="s">
        <v>206</v>
      </c>
      <c r="E181" s="127">
        <v>1</v>
      </c>
      <c r="F181" s="14">
        <v>2</v>
      </c>
      <c r="G181" s="14">
        <v>0.5</v>
      </c>
      <c r="H181" s="14">
        <v>20</v>
      </c>
      <c r="I181" s="20">
        <f>G181*J181</f>
        <v>243.5</v>
      </c>
      <c r="J181" s="8">
        <v>487</v>
      </c>
      <c r="K181" s="11" t="s">
        <v>33</v>
      </c>
    </row>
    <row r="182" spans="1:11" ht="31.5" x14ac:dyDescent="0.25">
      <c r="A182" s="156"/>
      <c r="B182" s="66" t="s">
        <v>158</v>
      </c>
      <c r="C182" s="8" t="s">
        <v>159</v>
      </c>
      <c r="D182" s="19" t="s">
        <v>160</v>
      </c>
      <c r="E182" s="128"/>
      <c r="F182" s="14">
        <v>10</v>
      </c>
      <c r="G182" s="14">
        <v>0.5</v>
      </c>
      <c r="H182" s="14">
        <v>20</v>
      </c>
      <c r="I182" s="20">
        <f>G182*J182</f>
        <v>287.5</v>
      </c>
      <c r="J182" s="8">
        <v>575</v>
      </c>
      <c r="K182" s="11" t="s">
        <v>262</v>
      </c>
    </row>
    <row r="183" spans="1:11" ht="30" x14ac:dyDescent="0.25">
      <c r="A183" s="29" t="s">
        <v>204</v>
      </c>
      <c r="B183" s="65" t="s">
        <v>207</v>
      </c>
      <c r="C183" s="8" t="s">
        <v>208</v>
      </c>
      <c r="D183" s="19" t="s">
        <v>209</v>
      </c>
      <c r="E183" s="8">
        <v>1</v>
      </c>
      <c r="F183" s="8">
        <v>5</v>
      </c>
      <c r="G183" s="8">
        <v>0.25</v>
      </c>
      <c r="H183" s="21">
        <v>10</v>
      </c>
      <c r="I183" s="20">
        <f>G183*J183</f>
        <v>111</v>
      </c>
      <c r="J183" s="8">
        <v>444</v>
      </c>
      <c r="K183" s="11" t="s">
        <v>263</v>
      </c>
    </row>
    <row r="184" spans="1:11" ht="31.5" x14ac:dyDescent="0.25">
      <c r="A184" s="29" t="s">
        <v>204</v>
      </c>
      <c r="B184" s="66" t="s">
        <v>165</v>
      </c>
      <c r="C184" s="15" t="s">
        <v>166</v>
      </c>
      <c r="D184" s="19" t="s">
        <v>167</v>
      </c>
      <c r="E184" s="14">
        <v>1</v>
      </c>
      <c r="F184" s="14">
        <v>5</v>
      </c>
      <c r="G184" s="14">
        <v>0.5</v>
      </c>
      <c r="H184" s="14">
        <v>20</v>
      </c>
      <c r="I184" s="20">
        <f>G184*J184</f>
        <v>304</v>
      </c>
      <c r="J184" s="21">
        <v>608</v>
      </c>
      <c r="K184" s="11" t="s">
        <v>263</v>
      </c>
    </row>
    <row r="185" spans="1:11" ht="46.5" customHeight="1" x14ac:dyDescent="0.25">
      <c r="A185" s="155" t="s">
        <v>204</v>
      </c>
      <c r="B185" s="44" t="s">
        <v>211</v>
      </c>
      <c r="C185" s="14" t="s">
        <v>212</v>
      </c>
      <c r="D185" s="35" t="s">
        <v>210</v>
      </c>
      <c r="E185" s="127">
        <v>1</v>
      </c>
      <c r="F185" s="14">
        <v>5</v>
      </c>
      <c r="G185" s="14">
        <v>1</v>
      </c>
      <c r="H185" s="14">
        <v>40</v>
      </c>
      <c r="I185" s="20">
        <v>405</v>
      </c>
      <c r="J185" s="14"/>
      <c r="K185" s="11" t="s">
        <v>33</v>
      </c>
    </row>
    <row r="186" spans="1:11" ht="45" x14ac:dyDescent="0.25">
      <c r="A186" s="156"/>
      <c r="B186" s="44" t="s">
        <v>107</v>
      </c>
      <c r="C186" s="14" t="s">
        <v>108</v>
      </c>
      <c r="D186" s="98" t="s">
        <v>44</v>
      </c>
      <c r="E186" s="128"/>
      <c r="F186" s="14">
        <v>7</v>
      </c>
      <c r="G186" s="14">
        <v>1</v>
      </c>
      <c r="H186" s="14">
        <v>40</v>
      </c>
      <c r="I186" s="37">
        <v>360</v>
      </c>
      <c r="J186" s="14"/>
      <c r="K186" s="11" t="s">
        <v>264</v>
      </c>
    </row>
    <row r="187" spans="1:11" ht="34.5" customHeight="1" x14ac:dyDescent="0.25">
      <c r="A187" s="242" t="s">
        <v>213</v>
      </c>
      <c r="B187" s="243"/>
      <c r="C187" s="244"/>
      <c r="E187" s="74"/>
      <c r="F187" s="74"/>
      <c r="G187" s="74"/>
      <c r="H187" s="74"/>
      <c r="I187" s="77"/>
      <c r="J187" s="74"/>
      <c r="K187" s="94"/>
    </row>
    <row r="188" spans="1:11" ht="31.5" x14ac:dyDescent="0.25">
      <c r="A188" s="30" t="s">
        <v>214</v>
      </c>
      <c r="B188" s="61" t="s">
        <v>39</v>
      </c>
      <c r="C188" s="14" t="s">
        <v>40</v>
      </c>
      <c r="D188" s="19" t="s">
        <v>41</v>
      </c>
      <c r="E188" s="14">
        <v>2</v>
      </c>
      <c r="F188" s="36">
        <v>5</v>
      </c>
      <c r="G188" s="14">
        <v>0.5</v>
      </c>
      <c r="H188" s="14">
        <v>20</v>
      </c>
      <c r="I188" s="20">
        <f>G188*J188</f>
        <v>183.5</v>
      </c>
      <c r="J188" s="14">
        <v>367</v>
      </c>
      <c r="K188" s="11" t="s">
        <v>236</v>
      </c>
    </row>
    <row r="189" spans="1:11" ht="31.5" x14ac:dyDescent="0.25">
      <c r="A189" s="151" t="s">
        <v>214</v>
      </c>
      <c r="B189" s="13" t="s">
        <v>98</v>
      </c>
      <c r="C189" s="46" t="s">
        <v>215</v>
      </c>
      <c r="D189" s="19" t="s">
        <v>216</v>
      </c>
      <c r="E189" s="31">
        <v>1</v>
      </c>
      <c r="F189" s="107">
        <v>5</v>
      </c>
      <c r="G189" s="31">
        <v>1</v>
      </c>
      <c r="H189" s="31">
        <v>40</v>
      </c>
      <c r="I189" s="59">
        <v>367</v>
      </c>
      <c r="J189" s="31"/>
      <c r="K189" s="159" t="s">
        <v>266</v>
      </c>
    </row>
    <row r="190" spans="1:11" ht="81" customHeight="1" x14ac:dyDescent="0.25">
      <c r="A190" s="152"/>
      <c r="B190" s="61" t="s">
        <v>39</v>
      </c>
      <c r="C190" s="46" t="s">
        <v>265</v>
      </c>
      <c r="D190" s="19" t="s">
        <v>216</v>
      </c>
      <c r="E190" s="31">
        <v>1</v>
      </c>
      <c r="F190" s="107">
        <v>1</v>
      </c>
      <c r="G190" s="31">
        <v>1</v>
      </c>
      <c r="H190" s="31">
        <v>40</v>
      </c>
      <c r="I190" s="59">
        <v>367</v>
      </c>
      <c r="J190" s="31"/>
      <c r="K190" s="160"/>
    </row>
    <row r="191" spans="1:11" ht="31.5" customHeight="1" x14ac:dyDescent="0.25">
      <c r="A191" s="239" t="s">
        <v>214</v>
      </c>
      <c r="B191" s="214" t="s">
        <v>217</v>
      </c>
      <c r="C191" s="127" t="s">
        <v>218</v>
      </c>
      <c r="D191" s="133" t="s">
        <v>44</v>
      </c>
      <c r="E191" s="127">
        <v>1</v>
      </c>
      <c r="F191" s="14">
        <v>5</v>
      </c>
      <c r="G191" s="14">
        <v>0.375</v>
      </c>
      <c r="H191" s="14">
        <v>15</v>
      </c>
      <c r="I191" s="20">
        <f>G191*J191</f>
        <v>135</v>
      </c>
      <c r="J191" s="14">
        <v>360</v>
      </c>
      <c r="K191" s="159" t="s">
        <v>235</v>
      </c>
    </row>
    <row r="192" spans="1:11" x14ac:dyDescent="0.25">
      <c r="A192" s="240"/>
      <c r="B192" s="215"/>
      <c r="C192" s="128"/>
      <c r="D192" s="134"/>
      <c r="E192" s="128"/>
      <c r="F192" s="14">
        <v>7</v>
      </c>
      <c r="G192" s="36">
        <v>0.25</v>
      </c>
      <c r="H192" s="36">
        <v>10</v>
      </c>
      <c r="I192" s="37">
        <f>G192*J192</f>
        <v>90</v>
      </c>
      <c r="J192" s="14">
        <v>360</v>
      </c>
      <c r="K192" s="160"/>
    </row>
    <row r="193" spans="1:13" ht="15.75" customHeight="1" x14ac:dyDescent="0.3">
      <c r="A193" s="236" t="s">
        <v>219</v>
      </c>
      <c r="B193" s="237"/>
      <c r="C193" s="238"/>
      <c r="E193" s="72"/>
      <c r="F193" s="72"/>
      <c r="G193" s="72"/>
      <c r="H193" s="72"/>
      <c r="I193" s="77"/>
      <c r="J193" s="72"/>
      <c r="K193" s="11"/>
    </row>
    <row r="194" spans="1:13" ht="32.25" customHeight="1" x14ac:dyDescent="0.25">
      <c r="A194" s="123" t="s">
        <v>220</v>
      </c>
      <c r="B194" s="125" t="s">
        <v>24</v>
      </c>
      <c r="C194" s="131" t="s">
        <v>25</v>
      </c>
      <c r="D194" s="133" t="s">
        <v>286</v>
      </c>
      <c r="E194" s="131">
        <v>1</v>
      </c>
      <c r="F194" s="8">
        <v>5</v>
      </c>
      <c r="G194" s="14">
        <v>0.3</v>
      </c>
      <c r="H194" s="14">
        <v>12</v>
      </c>
      <c r="I194" s="20">
        <f>G194*J194</f>
        <v>164.4</v>
      </c>
      <c r="J194" s="8">
        <v>548</v>
      </c>
      <c r="K194" s="159" t="s">
        <v>287</v>
      </c>
    </row>
    <row r="195" spans="1:13" ht="15.75" customHeight="1" x14ac:dyDescent="0.25">
      <c r="A195" s="124"/>
      <c r="B195" s="126"/>
      <c r="C195" s="132"/>
      <c r="D195" s="134"/>
      <c r="E195" s="132"/>
      <c r="F195" s="120">
        <v>7</v>
      </c>
      <c r="G195" s="120">
        <v>0.2</v>
      </c>
      <c r="H195" s="120">
        <v>8</v>
      </c>
      <c r="I195" s="20">
        <f>G195*J195</f>
        <v>109.60000000000001</v>
      </c>
      <c r="J195" s="120">
        <v>548</v>
      </c>
      <c r="K195" s="160"/>
    </row>
    <row r="196" spans="1:13" ht="31.5" customHeight="1" x14ac:dyDescent="0.25">
      <c r="A196" s="138" t="s">
        <v>220</v>
      </c>
      <c r="B196" s="129" t="s">
        <v>42</v>
      </c>
      <c r="C196" s="127" t="s">
        <v>43</v>
      </c>
      <c r="D196" s="133" t="s">
        <v>44</v>
      </c>
      <c r="E196" s="36">
        <v>3</v>
      </c>
      <c r="F196" s="14">
        <v>5</v>
      </c>
      <c r="G196" s="14">
        <v>1</v>
      </c>
      <c r="H196" s="14">
        <v>40</v>
      </c>
      <c r="I196" s="20">
        <v>360</v>
      </c>
      <c r="J196" s="14"/>
      <c r="K196" s="159" t="s">
        <v>267</v>
      </c>
    </row>
    <row r="197" spans="1:13" x14ac:dyDescent="0.25">
      <c r="A197" s="139"/>
      <c r="B197" s="130"/>
      <c r="C197" s="128"/>
      <c r="D197" s="134"/>
      <c r="E197" s="36">
        <v>2</v>
      </c>
      <c r="F197" s="14">
        <v>7</v>
      </c>
      <c r="G197" s="14">
        <v>1</v>
      </c>
      <c r="H197" s="14">
        <v>40</v>
      </c>
      <c r="I197" s="20">
        <v>360</v>
      </c>
      <c r="J197" s="14"/>
      <c r="K197" s="160"/>
    </row>
    <row r="198" spans="1:13" ht="31.5" x14ac:dyDescent="0.25">
      <c r="A198" s="12" t="s">
        <v>220</v>
      </c>
      <c r="B198" s="13" t="s">
        <v>107</v>
      </c>
      <c r="C198" s="14" t="s">
        <v>108</v>
      </c>
      <c r="D198" s="19" t="s">
        <v>44</v>
      </c>
      <c r="E198" s="14">
        <v>1</v>
      </c>
      <c r="F198" s="36">
        <v>5</v>
      </c>
      <c r="G198" s="14">
        <v>0.8</v>
      </c>
      <c r="H198" s="14">
        <v>32</v>
      </c>
      <c r="I198" s="20">
        <f>G198*J198</f>
        <v>288</v>
      </c>
      <c r="J198" s="14">
        <v>360</v>
      </c>
      <c r="K198" s="11" t="s">
        <v>236</v>
      </c>
    </row>
    <row r="199" spans="1:13" ht="31.5" customHeight="1" x14ac:dyDescent="0.25">
      <c r="A199" s="138" t="s">
        <v>220</v>
      </c>
      <c r="B199" s="129" t="s">
        <v>221</v>
      </c>
      <c r="C199" s="127" t="s">
        <v>81</v>
      </c>
      <c r="D199" s="133" t="s">
        <v>44</v>
      </c>
      <c r="E199" s="127">
        <v>1</v>
      </c>
      <c r="F199" s="14">
        <v>5</v>
      </c>
      <c r="G199" s="14">
        <v>0.5</v>
      </c>
      <c r="H199" s="14">
        <v>20</v>
      </c>
      <c r="I199" s="20">
        <f>G199*J199</f>
        <v>180</v>
      </c>
      <c r="J199" s="14">
        <v>360</v>
      </c>
      <c r="K199" s="159" t="s">
        <v>235</v>
      </c>
    </row>
    <row r="200" spans="1:13" x14ac:dyDescent="0.25">
      <c r="A200" s="139"/>
      <c r="B200" s="130"/>
      <c r="C200" s="128"/>
      <c r="D200" s="134"/>
      <c r="E200" s="128"/>
      <c r="F200" s="14">
        <v>7</v>
      </c>
      <c r="G200" s="36">
        <v>0.2</v>
      </c>
      <c r="H200" s="36">
        <v>8</v>
      </c>
      <c r="I200" s="37">
        <f>G200*J200</f>
        <v>72</v>
      </c>
      <c r="J200" s="14">
        <v>360</v>
      </c>
      <c r="K200" s="160"/>
    </row>
    <row r="201" spans="1:13" ht="37.5" customHeight="1" x14ac:dyDescent="0.25">
      <c r="A201" s="260" t="s">
        <v>222</v>
      </c>
      <c r="B201" s="261"/>
      <c r="C201" s="261"/>
      <c r="D201" s="261"/>
      <c r="E201" s="261"/>
      <c r="F201" s="261"/>
      <c r="G201" s="261"/>
      <c r="H201" s="261"/>
      <c r="I201" s="261"/>
      <c r="J201" s="261"/>
      <c r="K201" s="262"/>
    </row>
    <row r="202" spans="1:13" ht="31.5" customHeight="1" x14ac:dyDescent="0.25">
      <c r="A202" s="123" t="s">
        <v>223</v>
      </c>
      <c r="B202" s="251" t="s">
        <v>42</v>
      </c>
      <c r="C202" s="131" t="s">
        <v>43</v>
      </c>
      <c r="D202" s="133" t="s">
        <v>44</v>
      </c>
      <c r="E202" s="131">
        <v>1</v>
      </c>
      <c r="F202" s="8">
        <v>5</v>
      </c>
      <c r="G202" s="8">
        <v>1</v>
      </c>
      <c r="H202" s="8">
        <v>40</v>
      </c>
      <c r="I202" s="20">
        <v>360</v>
      </c>
      <c r="J202" s="8"/>
      <c r="K202" s="159" t="s">
        <v>235</v>
      </c>
    </row>
    <row r="203" spans="1:13" x14ac:dyDescent="0.25">
      <c r="A203" s="124"/>
      <c r="B203" s="252"/>
      <c r="C203" s="132"/>
      <c r="D203" s="134"/>
      <c r="E203" s="132"/>
      <c r="F203" s="8">
        <v>7</v>
      </c>
      <c r="G203" s="36">
        <v>0.7</v>
      </c>
      <c r="H203" s="36">
        <v>28</v>
      </c>
      <c r="I203" s="37">
        <f>G203*J203</f>
        <v>251.99999999999997</v>
      </c>
      <c r="J203" s="8">
        <v>360</v>
      </c>
      <c r="K203" s="160"/>
    </row>
    <row r="204" spans="1:13" x14ac:dyDescent="0.25">
      <c r="A204" s="257" t="s">
        <v>224</v>
      </c>
      <c r="B204" s="258"/>
      <c r="C204" s="259"/>
      <c r="D204" s="62"/>
      <c r="E204" s="62"/>
      <c r="F204" s="62"/>
      <c r="G204" s="62"/>
      <c r="H204" s="62"/>
      <c r="I204" s="62"/>
      <c r="J204" s="62"/>
      <c r="K204" s="11"/>
    </row>
    <row r="205" spans="1:13" ht="31.5" x14ac:dyDescent="0.25">
      <c r="A205" s="12" t="s">
        <v>225</v>
      </c>
      <c r="B205" s="23" t="s">
        <v>226</v>
      </c>
      <c r="C205" s="14" t="s">
        <v>227</v>
      </c>
      <c r="D205" s="19" t="s">
        <v>41</v>
      </c>
      <c r="E205" s="14">
        <v>2</v>
      </c>
      <c r="F205" s="14">
        <v>5</v>
      </c>
      <c r="G205" s="14">
        <v>0.2</v>
      </c>
      <c r="H205" s="14">
        <v>8</v>
      </c>
      <c r="I205" s="20">
        <f>G205*J205</f>
        <v>73.400000000000006</v>
      </c>
      <c r="J205" s="14">
        <v>367</v>
      </c>
      <c r="K205" s="11" t="s">
        <v>236</v>
      </c>
    </row>
    <row r="206" spans="1:13" ht="33.75" customHeight="1" x14ac:dyDescent="0.25">
      <c r="A206" s="222" t="s">
        <v>161</v>
      </c>
      <c r="B206" s="223"/>
      <c r="C206" s="241"/>
      <c r="D206" s="64"/>
      <c r="E206" s="64"/>
      <c r="F206" s="64"/>
      <c r="G206" s="64"/>
      <c r="H206" s="64"/>
      <c r="I206" s="64"/>
      <c r="J206" s="64"/>
      <c r="K206" s="11"/>
    </row>
    <row r="207" spans="1:13" ht="45" x14ac:dyDescent="0.25">
      <c r="A207" s="138" t="s">
        <v>228</v>
      </c>
      <c r="B207" s="129" t="s">
        <v>229</v>
      </c>
      <c r="C207" s="127" t="s">
        <v>162</v>
      </c>
      <c r="D207" s="133" t="s">
        <v>174</v>
      </c>
      <c r="E207" s="127">
        <v>1</v>
      </c>
      <c r="F207" s="14">
        <v>2</v>
      </c>
      <c r="G207" s="14">
        <v>1</v>
      </c>
      <c r="H207" s="14">
        <v>40</v>
      </c>
      <c r="I207" s="10">
        <v>443</v>
      </c>
      <c r="J207" s="14"/>
      <c r="K207" s="18" t="s">
        <v>63</v>
      </c>
      <c r="M207" s="79"/>
    </row>
    <row r="208" spans="1:13" ht="30" customHeight="1" x14ac:dyDescent="0.25">
      <c r="A208" s="263"/>
      <c r="B208" s="166"/>
      <c r="C208" s="169"/>
      <c r="D208" s="168"/>
      <c r="E208" s="169"/>
      <c r="F208" s="14"/>
      <c r="G208" s="14">
        <v>1</v>
      </c>
      <c r="H208" s="14">
        <v>40</v>
      </c>
      <c r="I208" s="10">
        <v>441</v>
      </c>
      <c r="J208" s="14"/>
      <c r="K208" s="170" t="s">
        <v>253</v>
      </c>
      <c r="M208" s="28"/>
    </row>
    <row r="209" spans="1:13" x14ac:dyDescent="0.25">
      <c r="A209" s="139"/>
      <c r="B209" s="130"/>
      <c r="C209" s="128"/>
      <c r="D209" s="134"/>
      <c r="E209" s="128"/>
      <c r="F209" s="14">
        <v>10</v>
      </c>
      <c r="G209" s="36">
        <v>0.7</v>
      </c>
      <c r="H209" s="36">
        <v>28</v>
      </c>
      <c r="I209" s="37">
        <f>G209*J209</f>
        <v>308.7</v>
      </c>
      <c r="J209" s="14">
        <v>441</v>
      </c>
      <c r="K209" s="171"/>
      <c r="M209" s="28"/>
    </row>
    <row r="210" spans="1:13" ht="31.5" customHeight="1" x14ac:dyDescent="0.25">
      <c r="A210" s="123" t="s">
        <v>230</v>
      </c>
      <c r="B210" s="251" t="s">
        <v>164</v>
      </c>
      <c r="C210" s="157" t="s">
        <v>231</v>
      </c>
      <c r="D210" s="133" t="s">
        <v>44</v>
      </c>
      <c r="E210" s="127">
        <v>3</v>
      </c>
      <c r="F210" s="14">
        <v>5</v>
      </c>
      <c r="G210" s="14">
        <v>0.2</v>
      </c>
      <c r="H210" s="14">
        <v>8</v>
      </c>
      <c r="I210" s="20">
        <f>G210*J210</f>
        <v>72</v>
      </c>
      <c r="J210" s="8">
        <v>360</v>
      </c>
      <c r="K210" s="159" t="s">
        <v>235</v>
      </c>
    </row>
    <row r="211" spans="1:13" x14ac:dyDescent="0.25">
      <c r="A211" s="124"/>
      <c r="B211" s="252"/>
      <c r="C211" s="158"/>
      <c r="D211" s="134"/>
      <c r="E211" s="128"/>
      <c r="F211" s="14">
        <v>7</v>
      </c>
      <c r="G211" s="36">
        <v>0.1</v>
      </c>
      <c r="H211" s="36">
        <v>4</v>
      </c>
      <c r="I211" s="37">
        <f>G211*J211</f>
        <v>36</v>
      </c>
      <c r="J211" s="8">
        <v>360</v>
      </c>
      <c r="K211" s="160"/>
    </row>
    <row r="212" spans="1:13" ht="15.75" customHeight="1" x14ac:dyDescent="0.25">
      <c r="A212" s="172" t="s">
        <v>232</v>
      </c>
      <c r="B212" s="173"/>
      <c r="C212" s="174"/>
      <c r="E212" s="8"/>
      <c r="F212" s="8"/>
      <c r="G212" s="8"/>
      <c r="H212" s="8"/>
      <c r="I212" s="51"/>
      <c r="J212" s="8"/>
      <c r="K212" s="11"/>
    </row>
    <row r="213" spans="1:13" ht="31.5" customHeight="1" x14ac:dyDescent="0.25">
      <c r="A213" s="123" t="s">
        <v>233</v>
      </c>
      <c r="B213" s="125" t="s">
        <v>196</v>
      </c>
      <c r="C213" s="157" t="s">
        <v>124</v>
      </c>
      <c r="D213" s="133" t="s">
        <v>41</v>
      </c>
      <c r="E213" s="131">
        <v>1</v>
      </c>
      <c r="F213" s="8">
        <v>5</v>
      </c>
      <c r="G213" s="8">
        <v>0.5</v>
      </c>
      <c r="H213" s="8">
        <v>20</v>
      </c>
      <c r="I213" s="20">
        <f>G213*J213</f>
        <v>183.5</v>
      </c>
      <c r="J213" s="8">
        <v>367</v>
      </c>
      <c r="K213" s="159" t="s">
        <v>235</v>
      </c>
    </row>
    <row r="214" spans="1:13" x14ac:dyDescent="0.25">
      <c r="A214" s="124"/>
      <c r="B214" s="126"/>
      <c r="C214" s="158"/>
      <c r="D214" s="134"/>
      <c r="E214" s="132"/>
      <c r="F214" s="8">
        <v>7</v>
      </c>
      <c r="G214" s="36">
        <v>0.3</v>
      </c>
      <c r="H214" s="36">
        <v>12</v>
      </c>
      <c r="I214" s="37">
        <f>G214*J214</f>
        <v>110.1</v>
      </c>
      <c r="J214" s="8">
        <v>367</v>
      </c>
      <c r="K214" s="160"/>
    </row>
    <row r="217" spans="1:13" x14ac:dyDescent="0.25">
      <c r="A217" s="121"/>
      <c r="B217" s="121" t="s">
        <v>289</v>
      </c>
      <c r="C217" s="121"/>
      <c r="D217" s="122"/>
      <c r="E217" s="121" t="s">
        <v>290</v>
      </c>
      <c r="F217" s="121"/>
      <c r="G217" s="83"/>
      <c r="H217" s="83"/>
      <c r="J217" s="84"/>
    </row>
    <row r="218" spans="1:13" x14ac:dyDescent="0.25">
      <c r="G218" s="83"/>
      <c r="H218" s="83"/>
      <c r="J218" s="84"/>
    </row>
    <row r="219" spans="1:13" x14ac:dyDescent="0.25">
      <c r="G219" s="83"/>
      <c r="H219" s="83"/>
      <c r="J219" s="84"/>
    </row>
    <row r="220" spans="1:13" x14ac:dyDescent="0.25">
      <c r="G220" s="83"/>
      <c r="H220" s="83"/>
      <c r="J220" s="84"/>
    </row>
    <row r="221" spans="1:13" x14ac:dyDescent="0.25">
      <c r="G221" s="83"/>
      <c r="H221" s="83"/>
      <c r="J221" s="84"/>
    </row>
    <row r="222" spans="1:13" x14ac:dyDescent="0.25">
      <c r="G222" s="83"/>
      <c r="H222" s="83"/>
      <c r="J222" s="84"/>
    </row>
    <row r="223" spans="1:13" x14ac:dyDescent="0.25">
      <c r="G223" s="83"/>
      <c r="H223" s="83"/>
      <c r="J223" s="84"/>
    </row>
    <row r="224" spans="1:13" x14ac:dyDescent="0.25">
      <c r="G224" s="83"/>
      <c r="H224" s="83"/>
      <c r="J224" s="84"/>
    </row>
    <row r="225" spans="7:10" x14ac:dyDescent="0.25">
      <c r="G225" s="83"/>
      <c r="H225" s="83"/>
      <c r="J225" s="84"/>
    </row>
    <row r="226" spans="7:10" x14ac:dyDescent="0.25">
      <c r="G226" s="83"/>
      <c r="H226" s="83"/>
      <c r="J226" s="84"/>
    </row>
    <row r="227" spans="7:10" x14ac:dyDescent="0.25">
      <c r="G227" s="83"/>
      <c r="H227" s="83"/>
      <c r="J227" s="84"/>
    </row>
    <row r="228" spans="7:10" x14ac:dyDescent="0.25">
      <c r="G228" s="83"/>
      <c r="H228" s="83"/>
      <c r="J228" s="84"/>
    </row>
    <row r="229" spans="7:10" x14ac:dyDescent="0.25">
      <c r="G229" s="83"/>
      <c r="H229" s="83"/>
      <c r="J229" s="84"/>
    </row>
    <row r="230" spans="7:10" x14ac:dyDescent="0.25">
      <c r="G230" s="83"/>
      <c r="H230" s="83"/>
      <c r="J230" s="84"/>
    </row>
    <row r="231" spans="7:10" x14ac:dyDescent="0.25">
      <c r="G231" s="83"/>
      <c r="H231" s="83"/>
      <c r="J231" s="84"/>
    </row>
    <row r="232" spans="7:10" x14ac:dyDescent="0.25">
      <c r="G232" s="83"/>
      <c r="H232" s="83"/>
      <c r="J232" s="84"/>
    </row>
    <row r="233" spans="7:10" x14ac:dyDescent="0.25">
      <c r="G233" s="83"/>
      <c r="H233" s="83"/>
      <c r="J233" s="84"/>
    </row>
    <row r="234" spans="7:10" x14ac:dyDescent="0.25">
      <c r="G234" s="83"/>
      <c r="H234" s="83"/>
      <c r="J234" s="84"/>
    </row>
  </sheetData>
  <mergeCells count="389">
    <mergeCell ref="E210:E211"/>
    <mergeCell ref="B196:B197"/>
    <mergeCell ref="C196:C197"/>
    <mergeCell ref="D196:D197"/>
    <mergeCell ref="K196:K197"/>
    <mergeCell ref="K210:K211"/>
    <mergeCell ref="A213:A214"/>
    <mergeCell ref="B213:B214"/>
    <mergeCell ref="C213:C214"/>
    <mergeCell ref="D213:D214"/>
    <mergeCell ref="E213:E214"/>
    <mergeCell ref="K213:K214"/>
    <mergeCell ref="E202:E203"/>
    <mergeCell ref="K202:K203"/>
    <mergeCell ref="A207:A209"/>
    <mergeCell ref="B207:B209"/>
    <mergeCell ref="C207:C209"/>
    <mergeCell ref="D207:D209"/>
    <mergeCell ref="E207:E209"/>
    <mergeCell ref="K208:K209"/>
    <mergeCell ref="A212:C212"/>
    <mergeCell ref="A210:A211"/>
    <mergeCell ref="B210:B211"/>
    <mergeCell ref="C210:C211"/>
    <mergeCell ref="D210:D211"/>
    <mergeCell ref="E177:E178"/>
    <mergeCell ref="A181:A182"/>
    <mergeCell ref="E181:E182"/>
    <mergeCell ref="A185:A186"/>
    <mergeCell ref="E185:E186"/>
    <mergeCell ref="A189:A190"/>
    <mergeCell ref="A173:A174"/>
    <mergeCell ref="B173:B174"/>
    <mergeCell ref="C173:C174"/>
    <mergeCell ref="D173:D174"/>
    <mergeCell ref="E173:E174"/>
    <mergeCell ref="C177:C178"/>
    <mergeCell ref="D177:D178"/>
    <mergeCell ref="A175:K176"/>
    <mergeCell ref="A177:A179"/>
    <mergeCell ref="B177:B178"/>
    <mergeCell ref="A204:C204"/>
    <mergeCell ref="A206:C206"/>
    <mergeCell ref="A201:K201"/>
    <mergeCell ref="A202:A203"/>
    <mergeCell ref="B202:B203"/>
    <mergeCell ref="C202:C203"/>
    <mergeCell ref="D202:D203"/>
    <mergeCell ref="K173:K174"/>
    <mergeCell ref="E166:E167"/>
    <mergeCell ref="K166:K167"/>
    <mergeCell ref="A168:A169"/>
    <mergeCell ref="B168:B169"/>
    <mergeCell ref="C168:C169"/>
    <mergeCell ref="D168:D169"/>
    <mergeCell ref="E168:E169"/>
    <mergeCell ref="K168:K169"/>
    <mergeCell ref="A170:C170"/>
    <mergeCell ref="K110:K111"/>
    <mergeCell ref="A137:A138"/>
    <mergeCell ref="B137:B138"/>
    <mergeCell ref="C137:C138"/>
    <mergeCell ref="D137:D138"/>
    <mergeCell ref="E137:E138"/>
    <mergeCell ref="K137:K138"/>
    <mergeCell ref="A113:K114"/>
    <mergeCell ref="A115:A116"/>
    <mergeCell ref="B115:B116"/>
    <mergeCell ref="C115:C116"/>
    <mergeCell ref="D115:D116"/>
    <mergeCell ref="E115:E116"/>
    <mergeCell ref="K115:K116"/>
    <mergeCell ref="A117:A118"/>
    <mergeCell ref="B117:B118"/>
    <mergeCell ref="C117:C118"/>
    <mergeCell ref="D117:D118"/>
    <mergeCell ref="E117:E118"/>
    <mergeCell ref="A119:A121"/>
    <mergeCell ref="K117:K118"/>
    <mergeCell ref="K119:K121"/>
    <mergeCell ref="K122:K123"/>
    <mergeCell ref="K124:K125"/>
    <mergeCell ref="K105:K106"/>
    <mergeCell ref="A107:A108"/>
    <mergeCell ref="B107:B108"/>
    <mergeCell ref="C107:C108"/>
    <mergeCell ref="D107:D108"/>
    <mergeCell ref="E107:E108"/>
    <mergeCell ref="K107:K108"/>
    <mergeCell ref="A101:A102"/>
    <mergeCell ref="B101:B102"/>
    <mergeCell ref="C101:C102"/>
    <mergeCell ref="D101:D102"/>
    <mergeCell ref="E101:E102"/>
    <mergeCell ref="K101:K102"/>
    <mergeCell ref="A103:K104"/>
    <mergeCell ref="A105:A106"/>
    <mergeCell ref="B105:B106"/>
    <mergeCell ref="C105:C106"/>
    <mergeCell ref="D105:D106"/>
    <mergeCell ref="K98:K99"/>
    <mergeCell ref="E90:E93"/>
    <mergeCell ref="F92:F93"/>
    <mergeCell ref="G92:G93"/>
    <mergeCell ref="H92:H93"/>
    <mergeCell ref="K90:K93"/>
    <mergeCell ref="A95:A96"/>
    <mergeCell ref="B95:B96"/>
    <mergeCell ref="C95:C96"/>
    <mergeCell ref="D95:D96"/>
    <mergeCell ref="E95:E96"/>
    <mergeCell ref="A74:A75"/>
    <mergeCell ref="B74:B75"/>
    <mergeCell ref="C74:C75"/>
    <mergeCell ref="D74:D75"/>
    <mergeCell ref="K74:K75"/>
    <mergeCell ref="A67:A68"/>
    <mergeCell ref="B67:B68"/>
    <mergeCell ref="C67:C68"/>
    <mergeCell ref="D67:D68"/>
    <mergeCell ref="E67:E68"/>
    <mergeCell ref="K67:K68"/>
    <mergeCell ref="C72:C73"/>
    <mergeCell ref="D72:D73"/>
    <mergeCell ref="E72:E73"/>
    <mergeCell ref="K72:K73"/>
    <mergeCell ref="A45:A46"/>
    <mergeCell ref="B45:B46"/>
    <mergeCell ref="C45:C46"/>
    <mergeCell ref="D45:D46"/>
    <mergeCell ref="E45:E46"/>
    <mergeCell ref="K45:K46"/>
    <mergeCell ref="A43:A44"/>
    <mergeCell ref="B43:B44"/>
    <mergeCell ref="C43:C44"/>
    <mergeCell ref="D43:D44"/>
    <mergeCell ref="E43:E44"/>
    <mergeCell ref="K43:K44"/>
    <mergeCell ref="A21:A22"/>
    <mergeCell ref="B21:B22"/>
    <mergeCell ref="C21:C22"/>
    <mergeCell ref="D21:D22"/>
    <mergeCell ref="E21:E22"/>
    <mergeCell ref="A25:K26"/>
    <mergeCell ref="E32:E33"/>
    <mergeCell ref="K32:K33"/>
    <mergeCell ref="K21:K22"/>
    <mergeCell ref="A29:K30"/>
    <mergeCell ref="A27:A28"/>
    <mergeCell ref="B27:B28"/>
    <mergeCell ref="C27:C28"/>
    <mergeCell ref="D27:D28"/>
    <mergeCell ref="E27:E28"/>
    <mergeCell ref="K27:K28"/>
    <mergeCell ref="A32:A33"/>
    <mergeCell ref="B32:B33"/>
    <mergeCell ref="C32:C33"/>
    <mergeCell ref="D32:D33"/>
    <mergeCell ref="A37:A38"/>
    <mergeCell ref="B37:B38"/>
    <mergeCell ref="C37:C38"/>
    <mergeCell ref="D37:D38"/>
    <mergeCell ref="E37:E38"/>
    <mergeCell ref="K37:K38"/>
    <mergeCell ref="A35:K36"/>
    <mergeCell ref="A180:C180"/>
    <mergeCell ref="A187:C187"/>
    <mergeCell ref="A164:K165"/>
    <mergeCell ref="A166:A167"/>
    <mergeCell ref="B166:B167"/>
    <mergeCell ref="C166:C167"/>
    <mergeCell ref="D166:D167"/>
    <mergeCell ref="F152:F153"/>
    <mergeCell ref="G152:G153"/>
    <mergeCell ref="H152:H153"/>
    <mergeCell ref="A155:C155"/>
    <mergeCell ref="A160:C160"/>
    <mergeCell ref="A158:A159"/>
    <mergeCell ref="B158:B159"/>
    <mergeCell ref="C158:C159"/>
    <mergeCell ref="D158:D159"/>
    <mergeCell ref="E158:E159"/>
    <mergeCell ref="A193:C193"/>
    <mergeCell ref="K189:K190"/>
    <mergeCell ref="A191:A192"/>
    <mergeCell ref="B191:B192"/>
    <mergeCell ref="C191:C192"/>
    <mergeCell ref="A199:A200"/>
    <mergeCell ref="B199:B200"/>
    <mergeCell ref="C199:C200"/>
    <mergeCell ref="D199:D200"/>
    <mergeCell ref="E199:E200"/>
    <mergeCell ref="K199:K200"/>
    <mergeCell ref="D191:D192"/>
    <mergeCell ref="E191:E192"/>
    <mergeCell ref="K191:K192"/>
    <mergeCell ref="A196:A197"/>
    <mergeCell ref="K194:K195"/>
    <mergeCell ref="A162:A163"/>
    <mergeCell ref="K152:K154"/>
    <mergeCell ref="A156:A157"/>
    <mergeCell ref="B156:B157"/>
    <mergeCell ref="C156:C157"/>
    <mergeCell ref="D156:D157"/>
    <mergeCell ref="E156:E157"/>
    <mergeCell ref="K156:K157"/>
    <mergeCell ref="A151:C151"/>
    <mergeCell ref="B152:B153"/>
    <mergeCell ref="C152:C153"/>
    <mergeCell ref="D152:D153"/>
    <mergeCell ref="E152:E153"/>
    <mergeCell ref="A152:A154"/>
    <mergeCell ref="A145:K146"/>
    <mergeCell ref="A149:C149"/>
    <mergeCell ref="K147:K148"/>
    <mergeCell ref="A147:A148"/>
    <mergeCell ref="B147:B148"/>
    <mergeCell ref="C147:C148"/>
    <mergeCell ref="D147:D148"/>
    <mergeCell ref="E147:E148"/>
    <mergeCell ref="F142:F143"/>
    <mergeCell ref="G142:G143"/>
    <mergeCell ref="H142:H143"/>
    <mergeCell ref="K142:K143"/>
    <mergeCell ref="A141:C141"/>
    <mergeCell ref="B142:B143"/>
    <mergeCell ref="C142:C143"/>
    <mergeCell ref="A142:A144"/>
    <mergeCell ref="A135:K136"/>
    <mergeCell ref="K139:K140"/>
    <mergeCell ref="A139:A140"/>
    <mergeCell ref="B139:B140"/>
    <mergeCell ref="C139:C140"/>
    <mergeCell ref="D139:D140"/>
    <mergeCell ref="E139:E140"/>
    <mergeCell ref="D142:D143"/>
    <mergeCell ref="E142:E143"/>
    <mergeCell ref="A100:C100"/>
    <mergeCell ref="A109:A111"/>
    <mergeCell ref="B109:B111"/>
    <mergeCell ref="C109:C111"/>
    <mergeCell ref="G90:G91"/>
    <mergeCell ref="H90:H91"/>
    <mergeCell ref="A94:C94"/>
    <mergeCell ref="A97:C97"/>
    <mergeCell ref="A90:A93"/>
    <mergeCell ref="B90:B93"/>
    <mergeCell ref="C90:C93"/>
    <mergeCell ref="D90:D93"/>
    <mergeCell ref="A98:A99"/>
    <mergeCell ref="B98:B99"/>
    <mergeCell ref="C98:C99"/>
    <mergeCell ref="D98:D99"/>
    <mergeCell ref="E98:E99"/>
    <mergeCell ref="E105:E106"/>
    <mergeCell ref="D109:D111"/>
    <mergeCell ref="E109:E111"/>
    <mergeCell ref="A53:K54"/>
    <mergeCell ref="A60:K61"/>
    <mergeCell ref="A64:C64"/>
    <mergeCell ref="A69:C69"/>
    <mergeCell ref="A65:A66"/>
    <mergeCell ref="B65:B66"/>
    <mergeCell ref="C65:C66"/>
    <mergeCell ref="D65:D66"/>
    <mergeCell ref="E65:E66"/>
    <mergeCell ref="K65:K66"/>
    <mergeCell ref="A62:A63"/>
    <mergeCell ref="B62:B63"/>
    <mergeCell ref="C62:C63"/>
    <mergeCell ref="D62:D63"/>
    <mergeCell ref="E62:E63"/>
    <mergeCell ref="K62:K63"/>
    <mergeCell ref="A11:B12"/>
    <mergeCell ref="A17:K18"/>
    <mergeCell ref="C15:C16"/>
    <mergeCell ref="D15:D16"/>
    <mergeCell ref="E15:E16"/>
    <mergeCell ref="A19:A20"/>
    <mergeCell ref="A13:A14"/>
    <mergeCell ref="B13:B14"/>
    <mergeCell ref="C13:C14"/>
    <mergeCell ref="D13:D14"/>
    <mergeCell ref="E13:E14"/>
    <mergeCell ref="A15:A16"/>
    <mergeCell ref="B15:B16"/>
    <mergeCell ref="B19:B20"/>
    <mergeCell ref="C19:C20"/>
    <mergeCell ref="D19:D20"/>
    <mergeCell ref="E19:E20"/>
    <mergeCell ref="I1:K2"/>
    <mergeCell ref="A3:I6"/>
    <mergeCell ref="A7:A10"/>
    <mergeCell ref="B7:B10"/>
    <mergeCell ref="C7:C10"/>
    <mergeCell ref="D7:D10"/>
    <mergeCell ref="E7:E10"/>
    <mergeCell ref="F7:F10"/>
    <mergeCell ref="G7:G10"/>
    <mergeCell ref="H7:H10"/>
    <mergeCell ref="I7:I10"/>
    <mergeCell ref="J7:J10"/>
    <mergeCell ref="K7:K10"/>
    <mergeCell ref="K126:K127"/>
    <mergeCell ref="B119:B121"/>
    <mergeCell ref="C119:C121"/>
    <mergeCell ref="D119:D121"/>
    <mergeCell ref="A122:A123"/>
    <mergeCell ref="B122:B123"/>
    <mergeCell ref="C122:C123"/>
    <mergeCell ref="D122:D123"/>
    <mergeCell ref="E122:E123"/>
    <mergeCell ref="A124:A125"/>
    <mergeCell ref="B124:B125"/>
    <mergeCell ref="C124:C125"/>
    <mergeCell ref="D124:D125"/>
    <mergeCell ref="E124:E125"/>
    <mergeCell ref="K51:K52"/>
    <mergeCell ref="A77:A78"/>
    <mergeCell ref="B77:B78"/>
    <mergeCell ref="C77:C78"/>
    <mergeCell ref="D77:D78"/>
    <mergeCell ref="E77:E78"/>
    <mergeCell ref="A79:C79"/>
    <mergeCell ref="A80:A81"/>
    <mergeCell ref="B80:B81"/>
    <mergeCell ref="C80:C81"/>
    <mergeCell ref="D80:D81"/>
    <mergeCell ref="E80:E81"/>
    <mergeCell ref="K80:K81"/>
    <mergeCell ref="A58:A59"/>
    <mergeCell ref="B58:B59"/>
    <mergeCell ref="C58:C59"/>
    <mergeCell ref="D58:D59"/>
    <mergeCell ref="E58:E59"/>
    <mergeCell ref="K58:K59"/>
    <mergeCell ref="A51:A52"/>
    <mergeCell ref="B51:B52"/>
    <mergeCell ref="C51:C52"/>
    <mergeCell ref="D51:D52"/>
    <mergeCell ref="E51:E52"/>
    <mergeCell ref="K133:K134"/>
    <mergeCell ref="A84:C84"/>
    <mergeCell ref="A85:A86"/>
    <mergeCell ref="B85:B86"/>
    <mergeCell ref="C85:C86"/>
    <mergeCell ref="D85:D86"/>
    <mergeCell ref="E85:E86"/>
    <mergeCell ref="K85:K86"/>
    <mergeCell ref="A87:A88"/>
    <mergeCell ref="B87:B88"/>
    <mergeCell ref="C87:C88"/>
    <mergeCell ref="D87:D88"/>
    <mergeCell ref="E87:E88"/>
    <mergeCell ref="K87:K88"/>
    <mergeCell ref="A128:A130"/>
    <mergeCell ref="B128:B130"/>
    <mergeCell ref="C128:C130"/>
    <mergeCell ref="D128:D130"/>
    <mergeCell ref="E128:E130"/>
    <mergeCell ref="K129:K130"/>
    <mergeCell ref="A126:A127"/>
    <mergeCell ref="B126:B127"/>
    <mergeCell ref="C126:C127"/>
    <mergeCell ref="D126:D127"/>
    <mergeCell ref="A39:A40"/>
    <mergeCell ref="B39:B40"/>
    <mergeCell ref="C39:C40"/>
    <mergeCell ref="D39:D40"/>
    <mergeCell ref="E39:E40"/>
    <mergeCell ref="A194:A195"/>
    <mergeCell ref="B194:B195"/>
    <mergeCell ref="C194:C195"/>
    <mergeCell ref="D194:D195"/>
    <mergeCell ref="E194:E195"/>
    <mergeCell ref="A132:C132"/>
    <mergeCell ref="A133:A134"/>
    <mergeCell ref="B133:B134"/>
    <mergeCell ref="C133:C134"/>
    <mergeCell ref="D133:D134"/>
    <mergeCell ref="E133:E134"/>
    <mergeCell ref="E126:E127"/>
    <mergeCell ref="A41:K42"/>
    <mergeCell ref="A89:C89"/>
    <mergeCell ref="F90:F91"/>
    <mergeCell ref="A71:C71"/>
    <mergeCell ref="A82:C82"/>
    <mergeCell ref="A72:A73"/>
    <mergeCell ref="B72:B73"/>
  </mergeCells>
  <pageMargins left="0.23622047244094491" right="0.23622047244094491" top="0.74803149606299213" bottom="0.35433070866141736" header="0.31496062992125984" footer="0.31496062992125984"/>
  <pageSetup paperSize="9" fitToHeight="0" orientation="landscape" r:id="rId1"/>
  <rowBreaks count="5" manualBreakCount="5">
    <brk id="88" max="16383" man="1"/>
    <brk id="144" max="16383" man="1"/>
    <brk id="159" max="16383" man="1"/>
    <brk id="174" max="16383" man="1"/>
    <brk id="1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ŠTATI 2015 protokolam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A.Valuze</dc:creator>
  <cp:lastModifiedBy>User</cp:lastModifiedBy>
  <cp:lastPrinted>2015-02-17T09:10:11Z</cp:lastPrinted>
  <dcterms:created xsi:type="dcterms:W3CDTF">2015-02-15T10:54:27Z</dcterms:created>
  <dcterms:modified xsi:type="dcterms:W3CDTF">2015-02-27T07:29:31Z</dcterms:modified>
</cp:coreProperties>
</file>