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mes sēdei\"/>
    </mc:Choice>
  </mc:AlternateContent>
  <bookViews>
    <workbookView xWindow="0" yWindow="0" windowWidth="19200" windowHeight="11745"/>
  </bookViews>
  <sheets>
    <sheet name="ŠTATI 2015 protokolam" sheetId="1" r:id="rId1"/>
  </sheets>
  <calcPr calcId="152511"/>
</workbook>
</file>

<file path=xl/calcChain.xml><?xml version="1.0" encoding="utf-8"?>
<calcChain xmlns="http://schemas.openxmlformats.org/spreadsheetml/2006/main">
  <c r="I468" i="1" l="1"/>
  <c r="I463" i="1"/>
  <c r="I462" i="1"/>
  <c r="I461" i="1"/>
  <c r="I460" i="1"/>
  <c r="I456" i="1"/>
  <c r="I454" i="1"/>
  <c r="I453" i="1"/>
  <c r="I449" i="1"/>
  <c r="I446" i="1"/>
  <c r="I445" i="1"/>
  <c r="I443" i="1"/>
  <c r="I428" i="1"/>
  <c r="I423" i="1"/>
  <c r="I421" i="1"/>
  <c r="I418" i="1"/>
  <c r="I413" i="1"/>
  <c r="I411" i="1"/>
  <c r="I409" i="1"/>
  <c r="I403" i="1"/>
  <c r="I396" i="1"/>
  <c r="I386" i="1"/>
  <c r="I384" i="1"/>
  <c r="I383" i="1"/>
  <c r="I381" i="1"/>
  <c r="I380" i="1"/>
  <c r="I377" i="1"/>
  <c r="I375" i="1"/>
  <c r="I373" i="1"/>
  <c r="I372" i="1"/>
  <c r="I371" i="1"/>
  <c r="I369" i="1"/>
  <c r="I367" i="1"/>
  <c r="I366" i="1"/>
  <c r="I361" i="1"/>
  <c r="I360" i="1"/>
  <c r="I359" i="1"/>
  <c r="I356" i="1"/>
  <c r="I352" i="1"/>
  <c r="I349" i="1"/>
  <c r="I347" i="1"/>
  <c r="I345" i="1"/>
  <c r="I344" i="1"/>
  <c r="I328" i="1"/>
  <c r="I326" i="1"/>
  <c r="I324" i="1"/>
  <c r="I321" i="1"/>
  <c r="I320" i="1"/>
  <c r="I319" i="1"/>
  <c r="I318" i="1"/>
  <c r="I316" i="1"/>
  <c r="I315" i="1"/>
  <c r="I313" i="1"/>
  <c r="I312" i="1"/>
  <c r="I311" i="1"/>
  <c r="I309" i="1"/>
  <c r="I308" i="1"/>
  <c r="I307" i="1"/>
  <c r="I284" i="1"/>
  <c r="I283" i="1"/>
  <c r="I281" i="1"/>
  <c r="I280" i="1"/>
  <c r="I278" i="1"/>
  <c r="I277" i="1"/>
  <c r="I273" i="1"/>
  <c r="I272" i="1"/>
  <c r="I266" i="1"/>
  <c r="I255" i="1"/>
  <c r="I247" i="1"/>
  <c r="I244" i="1"/>
  <c r="I239" i="1"/>
  <c r="I238" i="1"/>
  <c r="I236" i="1"/>
  <c r="I234" i="1"/>
  <c r="I229" i="1"/>
  <c r="I216" i="1"/>
  <c r="I214" i="1"/>
  <c r="I211" i="1"/>
  <c r="I209" i="1"/>
  <c r="I203" i="1"/>
  <c r="I201" i="1"/>
  <c r="I199" i="1"/>
  <c r="I198" i="1"/>
  <c r="I193" i="1"/>
  <c r="I192" i="1"/>
  <c r="I190" i="1"/>
  <c r="I189" i="1"/>
  <c r="I187" i="1"/>
  <c r="I185" i="1"/>
  <c r="I183" i="1"/>
  <c r="I181" i="1"/>
  <c r="I179" i="1"/>
  <c r="I178" i="1"/>
  <c r="I176" i="1"/>
  <c r="I175" i="1"/>
  <c r="I174" i="1"/>
  <c r="I172" i="1"/>
  <c r="I171" i="1"/>
  <c r="I170" i="1"/>
  <c r="I167" i="1"/>
  <c r="I165" i="1"/>
  <c r="I164" i="1"/>
  <c r="I162" i="1"/>
  <c r="I161" i="1"/>
  <c r="I156" i="1"/>
  <c r="I155" i="1"/>
  <c r="I153" i="1"/>
  <c r="I150" i="1"/>
  <c r="I148" i="1"/>
  <c r="I146" i="1"/>
  <c r="I145" i="1"/>
  <c r="I144" i="1"/>
  <c r="I143" i="1"/>
  <c r="I142" i="1"/>
  <c r="I141" i="1"/>
  <c r="I140" i="1"/>
  <c r="I139" i="1"/>
  <c r="I138" i="1"/>
  <c r="I137" i="1"/>
  <c r="I133" i="1"/>
  <c r="I131" i="1"/>
  <c r="I130" i="1"/>
  <c r="I129" i="1"/>
  <c r="I128" i="1"/>
  <c r="I127" i="1"/>
  <c r="I126" i="1"/>
  <c r="I125" i="1"/>
  <c r="I124" i="1"/>
  <c r="I120" i="1"/>
  <c r="I119" i="1"/>
  <c r="I118" i="1"/>
  <c r="I117" i="1"/>
  <c r="I116" i="1"/>
  <c r="I112" i="1"/>
  <c r="I110" i="1"/>
  <c r="I108" i="1"/>
  <c r="I107" i="1"/>
  <c r="I106" i="1"/>
  <c r="I105" i="1"/>
  <c r="I104" i="1"/>
  <c r="I103" i="1"/>
  <c r="I96" i="1"/>
  <c r="I95" i="1"/>
  <c r="I91" i="1"/>
  <c r="I89" i="1"/>
  <c r="I88" i="1"/>
  <c r="I87" i="1"/>
  <c r="I86" i="1"/>
  <c r="I85" i="1"/>
  <c r="I84" i="1"/>
  <c r="I77" i="1"/>
  <c r="I76" i="1"/>
  <c r="I73" i="1"/>
  <c r="I71" i="1"/>
  <c r="I70" i="1"/>
  <c r="I69" i="1"/>
  <c r="I68" i="1"/>
  <c r="I67" i="1"/>
  <c r="I65" i="1"/>
  <c r="I64" i="1"/>
  <c r="I63" i="1"/>
  <c r="I53" i="1"/>
  <c r="I49" i="1"/>
  <c r="I41" i="1"/>
  <c r="I38" i="1"/>
  <c r="I29" i="1"/>
  <c r="I27" i="1"/>
  <c r="I24" i="1"/>
</calcChain>
</file>

<file path=xl/sharedStrings.xml><?xml version="1.0" encoding="utf-8"?>
<sst xmlns="http://schemas.openxmlformats.org/spreadsheetml/2006/main" count="1740" uniqueCount="600">
  <si>
    <t xml:space="preserve">Priekules novada pašvaldības amatu un amatalgu saraksts  2015.gadam                                                             </t>
  </si>
  <si>
    <t>Iestāde, struktūr-vienība</t>
  </si>
  <si>
    <t>Amata nosaukums</t>
  </si>
  <si>
    <t>Kods pēc profesiju klasifika-tora</t>
  </si>
  <si>
    <t>Amata klasifikācija (saime, apakšsaime, līmenis, mēnešalgu grupa)</t>
  </si>
  <si>
    <t>Vienību skaits</t>
  </si>
  <si>
    <t>Mēnešu skaits</t>
  </si>
  <si>
    <t>Slodze</t>
  </si>
  <si>
    <t>Darba stundu skaits nedēļā</t>
  </si>
  <si>
    <t>Mēneša darba alga, EUR, 2015</t>
  </si>
  <si>
    <t>Pilnas likme, EUR</t>
  </si>
  <si>
    <r>
      <t xml:space="preserve">Piezīmes </t>
    </r>
    <r>
      <rPr>
        <sz val="12"/>
        <color theme="1"/>
        <rFont val="Times New Roman"/>
        <family val="1"/>
        <charset val="186"/>
      </rPr>
      <t>(ar romiešu cipariem norādīti mēneši 2015.gadā)</t>
    </r>
  </si>
  <si>
    <t>NOVADA DOME</t>
  </si>
  <si>
    <t>01.1101</t>
  </si>
  <si>
    <t>Novada pašvaldības domes priekšsēdētājs</t>
  </si>
  <si>
    <t>1111 25</t>
  </si>
  <si>
    <t>2015.-716x2,4</t>
  </si>
  <si>
    <t>Novada pašvaldības domes priekšsēdētāja vietnieks</t>
  </si>
  <si>
    <t>1111 26</t>
  </si>
  <si>
    <t>koef.2,1</t>
  </si>
  <si>
    <t>Novada pašvaldības domes deputāts (par darbu komiteju sēdēs)</t>
  </si>
  <si>
    <t>1111 22</t>
  </si>
  <si>
    <t>4 sēdes mēnesī</t>
  </si>
  <si>
    <t xml:space="preserve">koef.0,8 </t>
  </si>
  <si>
    <t>Novada pašvaldības domes deputāts (par darbu domes sēdēs)</t>
  </si>
  <si>
    <t>1 sēde mēnesī</t>
  </si>
  <si>
    <t xml:space="preserve">Komitejas priekšsēdētājs </t>
  </si>
  <si>
    <t>koef.1,7</t>
  </si>
  <si>
    <t>Komisijas, darba grupas loceklis</t>
  </si>
  <si>
    <t>1112 58</t>
  </si>
  <si>
    <t>max 10 st.mēnesī</t>
  </si>
  <si>
    <t>3,72 EUR/st.</t>
  </si>
  <si>
    <t>NOVADA PAŠVALDĪBAS ADMINISTRĀCIJA</t>
  </si>
  <si>
    <t>Pašvaldības izpilddirektors</t>
  </si>
  <si>
    <t>1112 38</t>
  </si>
  <si>
    <r>
      <t xml:space="preserve">1. Administratīvā vadība, IV B1, </t>
    </r>
    <r>
      <rPr>
        <sz val="10"/>
        <color theme="1"/>
        <rFont val="Times New Roman"/>
        <family val="1"/>
        <charset val="186"/>
      </rPr>
      <t>15.mēnešalgu grupa</t>
    </r>
  </si>
  <si>
    <t>85% no priekšs.</t>
  </si>
  <si>
    <t>Pašvaldības izpilddirektora vietnieks</t>
  </si>
  <si>
    <t>1112 39</t>
  </si>
  <si>
    <r>
      <t xml:space="preserve">1. Administratīvā vadība, IV A2, </t>
    </r>
    <r>
      <rPr>
        <sz val="10"/>
        <color theme="1"/>
        <rFont val="Times New Roman"/>
        <family val="1"/>
        <charset val="186"/>
      </rPr>
      <t>14.mēnešalgu grupa</t>
    </r>
  </si>
  <si>
    <t>novads</t>
  </si>
  <si>
    <t>Personāla speciālists, arhīvists</t>
  </si>
  <si>
    <t>2423 07, 2621 01</t>
  </si>
  <si>
    <r>
      <t xml:space="preserve">30. Personāla vadība, II, </t>
    </r>
    <r>
      <rPr>
        <sz val="10"/>
        <color theme="1"/>
        <rFont val="Times New Roman"/>
        <family val="1"/>
        <charset val="186"/>
      </rPr>
      <t>8.mēnešalgu grupa</t>
    </r>
  </si>
  <si>
    <t>Jurists</t>
  </si>
  <si>
    <t>2611 01</t>
  </si>
  <si>
    <r>
      <t xml:space="preserve">21. Juridiskā analīze, izpildes kontrole un pakalpojumi, III B, </t>
    </r>
    <r>
      <rPr>
        <sz val="10"/>
        <color theme="1"/>
        <rFont val="Times New Roman"/>
        <family val="1"/>
        <charset val="186"/>
      </rPr>
      <t>10.mēnešalgu grupa</t>
    </r>
  </si>
  <si>
    <t>Jurista palīgs</t>
  </si>
  <si>
    <t>3411 02</t>
  </si>
  <si>
    <r>
      <t>21. Juridiskā analīze, izpildes kontrole un pakalpojumi, II, 8</t>
    </r>
    <r>
      <rPr>
        <sz val="10"/>
        <color theme="1"/>
        <rFont val="Times New Roman"/>
        <family val="1"/>
        <charset val="186"/>
      </rPr>
      <t>.mēnešalgu grupa</t>
    </r>
  </si>
  <si>
    <t>Darba aizsardzības un ugunsdrošības speciālists</t>
  </si>
  <si>
    <t>3119 04</t>
  </si>
  <si>
    <r>
      <t xml:space="preserve">6. Darba aizsardzība, III, </t>
    </r>
    <r>
      <rPr>
        <sz val="10"/>
        <color theme="1"/>
        <rFont val="Times New Roman"/>
        <family val="1"/>
        <charset val="186"/>
      </rPr>
      <t>8.mēnešalgu grupa</t>
    </r>
  </si>
  <si>
    <t>Veselības veicināšanas koordinētājs</t>
  </si>
  <si>
    <t>2269 05</t>
  </si>
  <si>
    <r>
      <t xml:space="preserve">35. Politikas ieviešana, I, </t>
    </r>
    <r>
      <rPr>
        <sz val="10"/>
        <color theme="1"/>
        <rFont val="Times New Roman"/>
        <family val="1"/>
        <charset val="186"/>
      </rPr>
      <t>7.mēnešalgu grupa</t>
    </r>
  </si>
  <si>
    <t>Iepirkumu speciālists</t>
  </si>
  <si>
    <t>3323 01</t>
  </si>
  <si>
    <r>
      <t xml:space="preserve">2. Apgāde (iepirkšana), IIIA, </t>
    </r>
    <r>
      <rPr>
        <sz val="10"/>
        <color theme="1"/>
        <rFont val="Times New Roman"/>
        <family val="1"/>
        <charset val="186"/>
      </rPr>
      <t>8.mēnešalgu grupa</t>
    </r>
  </si>
  <si>
    <t>Redaktors (Novada Ziņas un mājaslapa )</t>
  </si>
  <si>
    <t>2642 05</t>
  </si>
  <si>
    <r>
      <t xml:space="preserve">24. Komunikācija un sabiedriskās attiecības, I, </t>
    </r>
    <r>
      <rPr>
        <sz val="10"/>
        <color theme="1"/>
        <rFont val="Times New Roman"/>
        <family val="1"/>
        <charset val="186"/>
      </rPr>
      <t>7.mēnešalgu grupa</t>
    </r>
  </si>
  <si>
    <t>FINANŠU NODAĻA</t>
  </si>
  <si>
    <t>Finanšu nodaļas vadītājs, budžeta ekonomists</t>
  </si>
  <si>
    <t>1211 16               2631 12</t>
  </si>
  <si>
    <r>
      <t xml:space="preserve">12.1. Finanšu analīze un vadība iestādēs vai nozaru ministrijās, IV A, </t>
    </r>
    <r>
      <rPr>
        <sz val="10"/>
        <rFont val="Times New Roman"/>
        <family val="1"/>
        <charset val="186"/>
      </rPr>
      <t>12.mēnešalgu grupa</t>
    </r>
  </si>
  <si>
    <t>Galvenais grāmatvedis</t>
  </si>
  <si>
    <t>1211 04</t>
  </si>
  <si>
    <r>
      <t xml:space="preserve">14. Grāmatvedība, IIIB, </t>
    </r>
    <r>
      <rPr>
        <sz val="10"/>
        <rFont val="Times New Roman"/>
        <family val="1"/>
        <charset val="186"/>
      </rPr>
      <t>10.mēnešalgu grupa</t>
    </r>
  </si>
  <si>
    <t>Galvenā grāmatveža vietnieks</t>
  </si>
  <si>
    <t>1211 05</t>
  </si>
  <si>
    <r>
      <t>14. Grāmatvedība, IIIB, 10</t>
    </r>
    <r>
      <rPr>
        <sz val="10"/>
        <rFont val="Times New Roman"/>
        <family val="1"/>
        <charset val="186"/>
      </rPr>
      <t>.mēnešalgu grupa</t>
    </r>
  </si>
  <si>
    <t>95% no galv.grāmatveža</t>
  </si>
  <si>
    <t>Grāmatvedis</t>
  </si>
  <si>
    <t>3313 01</t>
  </si>
  <si>
    <r>
      <t xml:space="preserve">14. Grāmatvedība, IIIA, </t>
    </r>
    <r>
      <rPr>
        <sz val="10"/>
        <color theme="1"/>
        <rFont val="Times New Roman"/>
        <family val="1"/>
        <charset val="186"/>
      </rPr>
      <t>9.mēnešalgu grupa</t>
    </r>
  </si>
  <si>
    <t>Galvenais kasieris</t>
  </si>
  <si>
    <t>4311 02</t>
  </si>
  <si>
    <r>
      <t>14. Grāmatvedība, II, 8</t>
    </r>
    <r>
      <rPr>
        <sz val="10"/>
        <color theme="1"/>
        <rFont val="Times New Roman"/>
        <family val="1"/>
        <charset val="186"/>
      </rPr>
      <t>.mēnešalgu grupa</t>
    </r>
  </si>
  <si>
    <t>Kasieris (tirgus nodokļa iekasēšanai)</t>
  </si>
  <si>
    <r>
      <t xml:space="preserve">15. Grāmatvedība, I, </t>
    </r>
    <r>
      <rPr>
        <sz val="10"/>
        <color theme="1"/>
        <rFont val="Times New Roman"/>
        <family val="1"/>
        <charset val="186"/>
      </rPr>
      <t>5.mēnešalgu grupa</t>
    </r>
  </si>
  <si>
    <t>pilsēta</t>
  </si>
  <si>
    <t>LIETVEDĪBAS NODAĻA</t>
  </si>
  <si>
    <t xml:space="preserve">Lietvedības nodaļas vadītājs </t>
  </si>
  <si>
    <t>1211 34</t>
  </si>
  <si>
    <r>
      <t>18.3.Dokumentu pārvaldība, IVA,  10</t>
    </r>
    <r>
      <rPr>
        <sz val="10"/>
        <color theme="1"/>
        <rFont val="Times New Roman"/>
        <family val="1"/>
        <charset val="186"/>
      </rPr>
      <t>.mēnešalgu grupa</t>
    </r>
  </si>
  <si>
    <t>Pašvaldības sekretārs</t>
  </si>
  <si>
    <t>3342 03</t>
  </si>
  <si>
    <r>
      <t xml:space="preserve">18.3.Dokumentu pārvaldība, III,  </t>
    </r>
    <r>
      <rPr>
        <sz val="10"/>
        <color theme="1"/>
        <rFont val="Times New Roman"/>
        <family val="1"/>
        <charset val="186"/>
      </rPr>
      <t>8.mēnešalgu grupa</t>
    </r>
  </si>
  <si>
    <t>Lietvedības sekretārs</t>
  </si>
  <si>
    <t>4120 03</t>
  </si>
  <si>
    <t>Tehniskais sekretārs, iedzīvotāju reģistrēšanas speciālists</t>
  </si>
  <si>
    <t>4120 02, 2422 36</t>
  </si>
  <si>
    <r>
      <t xml:space="preserve">18.3.Dokumentu pārvaldība, II,  </t>
    </r>
    <r>
      <rPr>
        <sz val="10"/>
        <color theme="1"/>
        <rFont val="Times New Roman"/>
        <family val="1"/>
        <charset val="186"/>
      </rPr>
      <t>7.mēnešalgu grupa</t>
    </r>
  </si>
  <si>
    <t>TEHNISKIE DARBINIEKI</t>
  </si>
  <si>
    <t>Katlu kurinātājs</t>
  </si>
  <si>
    <t>8182 01</t>
  </si>
  <si>
    <r>
      <t xml:space="preserve">13. Fiziskais un kvalificētais darbs, II, </t>
    </r>
    <r>
      <rPr>
        <sz val="10"/>
        <color theme="1"/>
        <rFont val="Times New Roman"/>
        <family val="1"/>
        <charset val="186"/>
      </rPr>
      <t>2.mēnešalgu grupa</t>
    </r>
  </si>
  <si>
    <t>Apkopējs</t>
  </si>
  <si>
    <t>9112 01</t>
  </si>
  <si>
    <r>
      <t xml:space="preserve">13. Fiziskais un kvalificētais darbs, IA, </t>
    </r>
    <r>
      <rPr>
        <sz val="10"/>
        <color theme="1"/>
        <rFont val="Times New Roman"/>
        <family val="1"/>
        <charset val="186"/>
      </rPr>
      <t>1.mēnešalgu grupa</t>
    </r>
  </si>
  <si>
    <r>
      <t xml:space="preserve">14. Fiziskais un kvalificētais darbs, IA, </t>
    </r>
    <r>
      <rPr>
        <sz val="10"/>
        <color theme="1"/>
        <rFont val="Times New Roman"/>
        <family val="1"/>
        <charset val="186"/>
      </rPr>
      <t>1.mēnešalgu grupa</t>
    </r>
  </si>
  <si>
    <t>PRIEKULES DZIMTSARAKSTU NODAĻA</t>
  </si>
  <si>
    <t>01.3301</t>
  </si>
  <si>
    <t>Dzimtsarakstu nodaļas vadītājs (pašvaldības iestādes vadītājs)</t>
  </si>
  <si>
    <t>1112 36</t>
  </si>
  <si>
    <r>
      <t xml:space="preserve">46. Dzimtsarakstu pakalpojumi, II, </t>
    </r>
    <r>
      <rPr>
        <sz val="10"/>
        <color theme="1"/>
        <rFont val="Times New Roman"/>
        <family val="1"/>
        <charset val="186"/>
      </rPr>
      <t>10.mēnešalgu grupa</t>
    </r>
  </si>
  <si>
    <t>Dzimtsarakstu nodaļas vadītāja vietnieks (dzimtsarakstu speciālists)</t>
  </si>
  <si>
    <t>2422 40</t>
  </si>
  <si>
    <r>
      <t xml:space="preserve">46. Dzimtsarakstu pakalpojumi, I B, </t>
    </r>
    <r>
      <rPr>
        <sz val="10"/>
        <rFont val="Times New Roman"/>
        <family val="1"/>
        <charset val="186"/>
      </rPr>
      <t>9.mēnešalgu grupa</t>
    </r>
  </si>
  <si>
    <t>ATTĪSTĪBAS PLĀNOŠANAS NODAĻA</t>
  </si>
  <si>
    <t>04.7401</t>
  </si>
  <si>
    <t>Attīstības plānošanas nodaļas vadītājs (attīstības struktūrvienības vadītājs)</t>
  </si>
  <si>
    <t>1211 16</t>
  </si>
  <si>
    <r>
      <t xml:space="preserve">35. Politikas ieviešana, IVA, </t>
    </r>
    <r>
      <rPr>
        <sz val="10"/>
        <color theme="1"/>
        <rFont val="Times New Roman"/>
        <family val="1"/>
        <charset val="186"/>
      </rPr>
      <t>11.mēnešalgu grupa</t>
    </r>
  </si>
  <si>
    <t>Telpiskās attīstības plānotājs</t>
  </si>
  <si>
    <t>2164 08</t>
  </si>
  <si>
    <r>
      <t>51. Teritorijas plānošana, III,</t>
    </r>
    <r>
      <rPr>
        <sz val="10"/>
        <color theme="1"/>
        <rFont val="Times New Roman"/>
        <family val="1"/>
        <charset val="186"/>
      </rPr>
      <t xml:space="preserve"> 10.mēnešalgu grupa</t>
    </r>
    <r>
      <rPr>
        <sz val="12"/>
        <color theme="1"/>
        <rFont val="Times New Roman"/>
        <family val="1"/>
        <charset val="186"/>
      </rPr>
      <t xml:space="preserve"> </t>
    </r>
  </si>
  <si>
    <t>Projektu koordinators</t>
  </si>
  <si>
    <t>2422 02</t>
  </si>
  <si>
    <r>
      <t xml:space="preserve">32.Projektu vadība, IIA, </t>
    </r>
    <r>
      <rPr>
        <sz val="10"/>
        <color theme="1"/>
        <rFont val="Times New Roman"/>
        <family val="1"/>
        <charset val="186"/>
      </rPr>
      <t>9.mēnešalgu grupa</t>
    </r>
  </si>
  <si>
    <t>04.4301</t>
  </si>
  <si>
    <t>Būvinženieris</t>
  </si>
  <si>
    <t>2142 01</t>
  </si>
  <si>
    <t>20. Inženiertehniskie darbi, III , 10. mēnešalgu grupa</t>
  </si>
  <si>
    <t>04.9101</t>
  </si>
  <si>
    <t>Informācijas sistēmu uzturētājs</t>
  </si>
  <si>
    <t>2522 04</t>
  </si>
  <si>
    <r>
      <t xml:space="preserve">19.5. Sistēmu administrēšana un uzturēšana, IIA, </t>
    </r>
    <r>
      <rPr>
        <sz val="10"/>
        <color theme="1"/>
        <rFont val="Times New Roman"/>
        <family val="1"/>
        <charset val="186"/>
      </rPr>
      <t>8.mēnešalgu grupa</t>
    </r>
  </si>
  <si>
    <t>Galvenais nekustamo īpašumu speciālists</t>
  </si>
  <si>
    <t>3142 17</t>
  </si>
  <si>
    <r>
      <t xml:space="preserve">3. Apsaimniekošana, IIC, </t>
    </r>
    <r>
      <rPr>
        <sz val="10"/>
        <rFont val="Times New Roman"/>
        <family val="1"/>
        <charset val="186"/>
      </rPr>
      <t>9.mēnešalgu grupa</t>
    </r>
  </si>
  <si>
    <t>Nekustamo īpašumu speciālists</t>
  </si>
  <si>
    <t>Zemes lietu speciālists (Bunka)</t>
  </si>
  <si>
    <t>3142 16</t>
  </si>
  <si>
    <t>vid.pārvalde</t>
  </si>
  <si>
    <t>Zemes lietu speciālists (Kalēti)</t>
  </si>
  <si>
    <t>496</t>
  </si>
  <si>
    <t>maza pārvalde</t>
  </si>
  <si>
    <t>Zemes lietu speciālists (Gramzda)</t>
  </si>
  <si>
    <t>Zemes lietu speciālists (Virga)</t>
  </si>
  <si>
    <t>bija vid. pārvalde,       I-II</t>
  </si>
  <si>
    <t>maza pārvalde,    III-XII</t>
  </si>
  <si>
    <t>Lauksaimniecības konsultants (Bunka)</t>
  </si>
  <si>
    <t>2132 11</t>
  </si>
  <si>
    <t>Lauksaimniecības konsultants (Gramzda)</t>
  </si>
  <si>
    <t>Lauksaimniecības konsultants (Kalēti)</t>
  </si>
  <si>
    <t>Lauksaimniecības konsultants (Priekule)</t>
  </si>
  <si>
    <t>Lauksaimniecības konsultants (Virga)</t>
  </si>
  <si>
    <t>BŪVVALDE</t>
  </si>
  <si>
    <t>Būvvaldes vadītājs, arhitekts</t>
  </si>
  <si>
    <t>2161 01</t>
  </si>
  <si>
    <r>
      <t xml:space="preserve">51.Teritorijas plānošana, IVB, </t>
    </r>
    <r>
      <rPr>
        <sz val="10"/>
        <color theme="1"/>
        <rFont val="Times New Roman"/>
        <family val="1"/>
        <charset val="186"/>
      </rPr>
      <t>12.mēnešalgu grupa</t>
    </r>
  </si>
  <si>
    <t>Būvinspektors</t>
  </si>
  <si>
    <t>2422 54</t>
  </si>
  <si>
    <r>
      <t xml:space="preserve">51. Teritorijas plānošana, IVA, </t>
    </r>
    <r>
      <rPr>
        <sz val="10"/>
        <color theme="1"/>
        <rFont val="Times New Roman"/>
        <family val="1"/>
        <charset val="186"/>
      </rPr>
      <t>11.mēnešalgu grupa</t>
    </r>
  </si>
  <si>
    <t>IZGLĪTĪBAS VADĪBA</t>
  </si>
  <si>
    <t>09.8101</t>
  </si>
  <si>
    <t>Izglītības vadītājs (pamatdarbības struktūrvienības vadītājs izglītības jomā)</t>
  </si>
  <si>
    <t>1345 21</t>
  </si>
  <si>
    <r>
      <t xml:space="preserve">29. Pedagoģijas darbības atbalsts, III, </t>
    </r>
    <r>
      <rPr>
        <sz val="10"/>
        <rFont val="Times New Roman"/>
        <family val="1"/>
        <charset val="186"/>
      </rPr>
      <t>11.mēnešalgu grupa</t>
    </r>
  </si>
  <si>
    <t>SPORTA NODAĻA</t>
  </si>
  <si>
    <t>08.1001</t>
  </si>
  <si>
    <t>Sporta vadītājs (pamatdarbības struktūrvienības vadītājs sporta jomā)</t>
  </si>
  <si>
    <t>1431 13</t>
  </si>
  <si>
    <r>
      <t xml:space="preserve">48. Sporta organizēšana, III, </t>
    </r>
    <r>
      <rPr>
        <sz val="10"/>
        <color theme="1"/>
        <rFont val="Times New Roman"/>
        <family val="1"/>
        <charset val="186"/>
      </rPr>
      <t>10.mēnešalgu grupa</t>
    </r>
  </si>
  <si>
    <r>
      <t xml:space="preserve">Sporta </t>
    </r>
    <r>
      <rPr>
        <sz val="12"/>
        <rFont val="Times New Roman"/>
        <family val="1"/>
        <charset val="186"/>
      </rPr>
      <t>metodiķis</t>
    </r>
  </si>
  <si>
    <t>3422 04</t>
  </si>
  <si>
    <r>
      <t>48. Sporta organizēšana, III, 10</t>
    </r>
    <r>
      <rPr>
        <sz val="10"/>
        <color theme="1"/>
        <rFont val="Times New Roman"/>
        <family val="1"/>
        <charset val="186"/>
      </rPr>
      <t>.mēnešalgu grupa</t>
    </r>
  </si>
  <si>
    <t>Sporta organizators (Bunka)</t>
  </si>
  <si>
    <t>2359 08</t>
  </si>
  <si>
    <r>
      <t xml:space="preserve">48. Sporta organizēšana, I A, </t>
    </r>
    <r>
      <rPr>
        <sz val="10"/>
        <color theme="1"/>
        <rFont val="Times New Roman"/>
        <family val="1"/>
        <charset val="186"/>
      </rPr>
      <t>6.mēnešalgu grupa</t>
    </r>
  </si>
  <si>
    <t>Sporta pulciņa vadītājs (interešu pulciņa vadītājs)(Bunka)</t>
  </si>
  <si>
    <t>3435 28</t>
  </si>
  <si>
    <r>
      <t xml:space="preserve">48. Sporta organizēšana, I , </t>
    </r>
    <r>
      <rPr>
        <sz val="10"/>
        <color theme="1"/>
        <rFont val="Times New Roman"/>
        <family val="1"/>
        <charset val="186"/>
      </rPr>
      <t>6.mēnešalgu grupa</t>
    </r>
  </si>
  <si>
    <t>Sporta organizators, treneris (Gramzda)</t>
  </si>
  <si>
    <t>2359 08    3422 03</t>
  </si>
  <si>
    <r>
      <t xml:space="preserve">48. Sporta organizēšana, I A, </t>
    </r>
    <r>
      <rPr>
        <sz val="10"/>
        <rFont val="Times New Roman"/>
        <family val="1"/>
        <charset val="186"/>
      </rPr>
      <t>6.mēnešalgu grupa</t>
    </r>
  </si>
  <si>
    <t>Ēkas uzraugs (sporta zāle) (Gramzda)</t>
  </si>
  <si>
    <t>9629 04</t>
  </si>
  <si>
    <r>
      <t xml:space="preserve">13. Fiziskais un kvalificētais darbs, IB, </t>
    </r>
    <r>
      <rPr>
        <sz val="10"/>
        <color theme="1"/>
        <rFont val="Times New Roman"/>
        <family val="1"/>
        <charset val="186"/>
      </rPr>
      <t>2.mēnešalgu grupa</t>
    </r>
  </si>
  <si>
    <t>Sporta organizators, treneris (Kalēti)</t>
  </si>
  <si>
    <t>441</t>
  </si>
  <si>
    <t>Sporta organizators (Virga)</t>
  </si>
  <si>
    <t>Saimniecības vadītājs (sporta halle)</t>
  </si>
  <si>
    <t>5151 03</t>
  </si>
  <si>
    <r>
      <t xml:space="preserve">3. Apsaimniekošana, IIA, </t>
    </r>
    <r>
      <rPr>
        <sz val="10"/>
        <rFont val="Times New Roman"/>
        <family val="1"/>
        <charset val="186"/>
      </rPr>
      <t>6.mēnešalgu grupa</t>
    </r>
    <r>
      <rPr>
        <sz val="12"/>
        <rFont val="Times New Roman"/>
        <family val="1"/>
        <charset val="186"/>
      </rPr>
      <t xml:space="preserve"> </t>
    </r>
  </si>
  <si>
    <t>Ēkas dežurants (sporta halle)</t>
  </si>
  <si>
    <t>9629 05</t>
  </si>
  <si>
    <t>Apkopējs (sporta halle)</t>
  </si>
  <si>
    <t>Sētnieks (sporta halle)</t>
  </si>
  <si>
    <t>9613 01</t>
  </si>
  <si>
    <t>KULTŪRAS NODAĻA</t>
  </si>
  <si>
    <t>08.2901</t>
  </si>
  <si>
    <t>Kultūras vadītājs (novada) (pamatdarbības struktūrvienības vadītājs kultūras jomā)</t>
  </si>
  <si>
    <t>1431 11</t>
  </si>
  <si>
    <r>
      <t xml:space="preserve">33. Radošie darbi, IV, </t>
    </r>
    <r>
      <rPr>
        <sz val="10"/>
        <rFont val="Times New Roman"/>
        <family val="1"/>
        <charset val="186"/>
      </rPr>
      <t>10.mēnešalgu grupa</t>
    </r>
  </si>
  <si>
    <t>04.7301</t>
  </si>
  <si>
    <t>Tūrisma organizators</t>
  </si>
  <si>
    <t>2431 12</t>
  </si>
  <si>
    <r>
      <t xml:space="preserve">35. Politikas ieviešana, II, </t>
    </r>
    <r>
      <rPr>
        <sz val="10"/>
        <color theme="1"/>
        <rFont val="Times New Roman"/>
        <family val="1"/>
        <charset val="186"/>
      </rPr>
      <t>9.mēnešalgu grupa</t>
    </r>
  </si>
  <si>
    <t>Bunkas kultūras nams</t>
  </si>
  <si>
    <t>08.2302</t>
  </si>
  <si>
    <t>Kultūras nama direktors (direktors kultūras jomā)</t>
  </si>
  <si>
    <r>
      <t xml:space="preserve">33. Radošie darbi, III, </t>
    </r>
    <r>
      <rPr>
        <sz val="10"/>
        <color theme="1"/>
        <rFont val="Times New Roman"/>
        <family val="1"/>
        <charset val="186"/>
      </rPr>
      <t>9.mēnešalgu grupa</t>
    </r>
  </si>
  <si>
    <t>Mākslinieciskais vadītājs</t>
  </si>
  <si>
    <t>2651 10</t>
  </si>
  <si>
    <r>
      <t xml:space="preserve">33. Radošie darbi, IC, </t>
    </r>
    <r>
      <rPr>
        <sz val="10"/>
        <color theme="1"/>
        <rFont val="Times New Roman"/>
        <family val="1"/>
        <charset val="186"/>
      </rPr>
      <t>7.mēnešalgu grupa</t>
    </r>
  </si>
  <si>
    <t>vid.pārvalde   I-II</t>
  </si>
  <si>
    <t>Kristīgā ansambļa vadītājs</t>
  </si>
  <si>
    <t>2652 18</t>
  </si>
  <si>
    <r>
      <t xml:space="preserve">33. Radošie darbi, I B, </t>
    </r>
    <r>
      <rPr>
        <sz val="10"/>
        <rFont val="Times New Roman"/>
        <family val="1"/>
        <charset val="186"/>
      </rPr>
      <t>7.mēnešalgu grupa</t>
    </r>
  </si>
  <si>
    <t>Floristikas pulciņa vadītājs (interešu pulciņa vadītājs)</t>
  </si>
  <si>
    <t>Folkloras, teātra kopas vadītājs (dramatiskās kopas vadītājs)</t>
  </si>
  <si>
    <t>2654 10</t>
  </si>
  <si>
    <t>Deju kolektīva vadītājs (tautiskās dejas bērniem)</t>
  </si>
  <si>
    <t>2653 12</t>
  </si>
  <si>
    <t>Gramzdas tautas nams</t>
  </si>
  <si>
    <t>08.2303</t>
  </si>
  <si>
    <t>Kultūras pasākumu organizators, apkopējs</t>
  </si>
  <si>
    <t>3435 20, 9112 01</t>
  </si>
  <si>
    <r>
      <t>33. Radošie darbi, III, 9</t>
    </r>
    <r>
      <rPr>
        <sz val="10"/>
        <rFont val="Times New Roman"/>
        <family val="1"/>
        <charset val="186"/>
      </rPr>
      <t>.mēnešalgu grupa</t>
    </r>
  </si>
  <si>
    <t>Vokālā ansambļa vadītājs</t>
  </si>
  <si>
    <t>Katlu kurinātājs, gadījuma darbu strādnieks</t>
  </si>
  <si>
    <t>8182 01, 9622 01</t>
  </si>
  <si>
    <t>Kalētu tautas nams</t>
  </si>
  <si>
    <t>08.2304</t>
  </si>
  <si>
    <t>Tautas nama vadītājs (direktors kultūras jomā)</t>
  </si>
  <si>
    <t>Koncertmeistars</t>
  </si>
  <si>
    <t>2652 25</t>
  </si>
  <si>
    <t>Pulciņu vadītājs (kora diriģents)</t>
  </si>
  <si>
    <t>2655 24</t>
  </si>
  <si>
    <t>Ansambļa vadītājs</t>
  </si>
  <si>
    <r>
      <t xml:space="preserve">34. Radošie darbi, I B, </t>
    </r>
    <r>
      <rPr>
        <sz val="10"/>
        <rFont val="Times New Roman"/>
        <family val="1"/>
        <charset val="186"/>
      </rPr>
      <t>7.mēnešalgu grupa</t>
    </r>
  </si>
  <si>
    <t>360</t>
  </si>
  <si>
    <t>Priekules pilsētas kultūras nams</t>
  </si>
  <si>
    <t>08.2301</t>
  </si>
  <si>
    <r>
      <t xml:space="preserve">33. Radošie darbi, III, </t>
    </r>
    <r>
      <rPr>
        <sz val="10"/>
        <rFont val="Times New Roman"/>
        <family val="1"/>
        <charset val="186"/>
      </rPr>
      <t>9.mēnešalgu grupa</t>
    </r>
  </si>
  <si>
    <t>Dramatiskās kopas vadītājs</t>
  </si>
  <si>
    <t>Sieviešu kora vadītājs (kora diriģents)</t>
  </si>
  <si>
    <t>Sieviešu kora koncertmeistars</t>
  </si>
  <si>
    <t>Senioru vokālā ansambļa vadītājs</t>
  </si>
  <si>
    <r>
      <t xml:space="preserve">35. Radošie darbi, I B, </t>
    </r>
    <r>
      <rPr>
        <sz val="10"/>
        <rFont val="Times New Roman"/>
        <family val="1"/>
        <charset val="186"/>
      </rPr>
      <t>7.mēnešalgu grupa</t>
    </r>
  </si>
  <si>
    <t>Deju kolektīva vadītājs (Eiropas dejas senioriem)</t>
  </si>
  <si>
    <r>
      <t xml:space="preserve">37. Radošie darbi, I B, </t>
    </r>
    <r>
      <rPr>
        <sz val="10"/>
        <rFont val="Times New Roman"/>
        <family val="1"/>
        <charset val="186"/>
      </rPr>
      <t>7.mēnešalgu grupa</t>
    </r>
  </si>
  <si>
    <t>08.2301.</t>
  </si>
  <si>
    <t>Deju kolektīva vadītājs (VPDK "DUVZARE")</t>
  </si>
  <si>
    <r>
      <t xml:space="preserve">38. Radošie darbi, I B, </t>
    </r>
    <r>
      <rPr>
        <sz val="10"/>
        <rFont val="Times New Roman"/>
        <family val="1"/>
        <charset val="186"/>
      </rPr>
      <t>7.mēnešalgu grupa</t>
    </r>
  </si>
  <si>
    <t>Priekules radošo pieaugušo kluba vadītājs (interešu pulciņa vadītājs)</t>
  </si>
  <si>
    <t>Muzikāli teatrālās deju studijas vadītājs (interešu pulciņa vadītājs)</t>
  </si>
  <si>
    <r>
      <t xml:space="preserve">39. Radošie darbi, I B, </t>
    </r>
    <r>
      <rPr>
        <sz val="10"/>
        <rFont val="Times New Roman"/>
        <family val="1"/>
        <charset val="186"/>
      </rPr>
      <t>7.mēnešalgu grupa</t>
    </r>
  </si>
  <si>
    <t>Skaņu operators</t>
  </si>
  <si>
    <t>3521 11</t>
  </si>
  <si>
    <r>
      <t xml:space="preserve">13. Fiziskais un kvalificētais darbs, IV, </t>
    </r>
    <r>
      <rPr>
        <sz val="10"/>
        <color theme="1"/>
        <rFont val="Times New Roman"/>
        <family val="1"/>
        <charset val="186"/>
      </rPr>
      <t>5.mēnešalgu grupa</t>
    </r>
  </si>
  <si>
    <t>Gadījuma darbu strādnieks</t>
  </si>
  <si>
    <t>9622 01</t>
  </si>
  <si>
    <t>I-II</t>
  </si>
  <si>
    <t>Ēkas dežurants, apkopējs</t>
  </si>
  <si>
    <t>9629 05, 9112 01</t>
  </si>
  <si>
    <r>
      <t xml:space="preserve">13. Fiziskais un kvalificētais darbs, II, </t>
    </r>
    <r>
      <rPr>
        <sz val="10"/>
        <rFont val="Times New Roman"/>
        <family val="1"/>
        <charset val="186"/>
      </rPr>
      <t>2.mēnešalgu grupa</t>
    </r>
  </si>
  <si>
    <t xml:space="preserve">Katlu kurinātājs </t>
  </si>
  <si>
    <t>Virgas tradīciju nams</t>
  </si>
  <si>
    <t>08.2306</t>
  </si>
  <si>
    <t>Kultūras pasākumu organizators</t>
  </si>
  <si>
    <t>3435 20</t>
  </si>
  <si>
    <t>Interešu pulciņa vadītājs (literāri dramatiskais pulciņš)</t>
  </si>
  <si>
    <t>Interešu pulciņa vadītājs (aušanas pulciņš)</t>
  </si>
  <si>
    <t>Interešu pulciņa vadītājs (radošo ideju pulciņš)</t>
  </si>
  <si>
    <t>Tradīciju nama uzraugs (ēkas uzraugs)</t>
  </si>
  <si>
    <t>Brīvā laika pavadīšanas centrs (Purmsāti)</t>
  </si>
  <si>
    <t>08.2906-2</t>
  </si>
  <si>
    <r>
      <t>Ēkas uzraugs</t>
    </r>
    <r>
      <rPr>
        <sz val="12"/>
        <rFont val="Times New Roman"/>
        <family val="1"/>
        <charset val="186"/>
      </rPr>
      <t>, apkopējs</t>
    </r>
  </si>
  <si>
    <t>9629 04, 9112 01</t>
  </si>
  <si>
    <t>Bunkas pagasta Bunkas bibliotēka</t>
  </si>
  <si>
    <t>08.2102-1</t>
  </si>
  <si>
    <t>Bibliotēkas vadītājs (pašvaldības pamatdarbības struktūrvienības vadītājs)</t>
  </si>
  <si>
    <t>1213 23</t>
  </si>
  <si>
    <r>
      <t xml:space="preserve">18.2. Bibliotēku pakalpojumi, III, </t>
    </r>
    <r>
      <rPr>
        <sz val="10"/>
        <color theme="1"/>
        <rFont val="Times New Roman"/>
        <family val="1"/>
        <charset val="186"/>
      </rPr>
      <t>10.mēnešalgu grupa</t>
    </r>
  </si>
  <si>
    <t>Bunkas pagasta Krotes bibliotēka</t>
  </si>
  <si>
    <t>08.2102-2</t>
  </si>
  <si>
    <t>Bunkas pagasta Tadaiķu bibliotēka</t>
  </si>
  <si>
    <t>08.2102-3</t>
  </si>
  <si>
    <t>Bibliotēkas vadītājs (pašvaldības pamatdarbības struktūrvienības vadītājs), apkopējs</t>
  </si>
  <si>
    <t>1213 23, 9112 01</t>
  </si>
  <si>
    <t>Gramzdas bibliotēka</t>
  </si>
  <si>
    <t>08.2103-1</t>
  </si>
  <si>
    <r>
      <t>18.2 Bibliotēku pakalpojumi, III, 10</t>
    </r>
    <r>
      <rPr>
        <sz val="10"/>
        <color theme="1"/>
        <rFont val="Times New Roman"/>
        <family val="1"/>
        <charset val="186"/>
      </rPr>
      <t>.mēnešalgu grupa</t>
    </r>
  </si>
  <si>
    <t>Gramzdas pagasta bibliotēkas ārējas apkalpošanas punkts Aizvīķos</t>
  </si>
  <si>
    <t>08.2103-2</t>
  </si>
  <si>
    <t>Bibliotekārs</t>
  </si>
  <si>
    <t>3433 01</t>
  </si>
  <si>
    <r>
      <t xml:space="preserve">18.2 Bibliotēku pakalpojumi, II, </t>
    </r>
    <r>
      <rPr>
        <sz val="10"/>
        <color theme="1"/>
        <rFont val="Times New Roman"/>
        <family val="1"/>
        <charset val="186"/>
      </rPr>
      <t>8.mēnešalgu grupa</t>
    </r>
  </si>
  <si>
    <t>Krāšņu kurinātājs, apokopējs (Aizvīķos)</t>
  </si>
  <si>
    <t>8182 04, 9112 01</t>
  </si>
  <si>
    <t>Kalētu bibliotēka</t>
  </si>
  <si>
    <t>08.2104</t>
  </si>
  <si>
    <t>669</t>
  </si>
  <si>
    <r>
      <t xml:space="preserve">18.2. Bibliotēku pakalpojumi, II, </t>
    </r>
    <r>
      <rPr>
        <sz val="10"/>
        <color theme="1"/>
        <rFont val="Times New Roman"/>
        <family val="1"/>
        <charset val="186"/>
      </rPr>
      <t>8.mēnešalgu grupa</t>
    </r>
  </si>
  <si>
    <t>551</t>
  </si>
  <si>
    <t>Priekules pilsētas bibliotēka</t>
  </si>
  <si>
    <t>08.2101</t>
  </si>
  <si>
    <r>
      <t xml:space="preserve">18.2. Bibliotēku pakalpojumi, III, </t>
    </r>
    <r>
      <rPr>
        <sz val="10"/>
        <rFont val="Times New Roman"/>
        <family val="1"/>
        <charset val="186"/>
      </rPr>
      <t>10.mēnešalgu grupa</t>
    </r>
  </si>
  <si>
    <t>Virgas pagasta Virgas bibliotēka</t>
  </si>
  <si>
    <t>08.2106-1</t>
  </si>
  <si>
    <t xml:space="preserve">Bibliotēkas vadītājs (pašvaldības pamatdarbības struktūrvienības vadītājs) </t>
  </si>
  <si>
    <t xml:space="preserve"> </t>
  </si>
  <si>
    <t>Katlu kurinātājs, apkopējs (Virga)</t>
  </si>
  <si>
    <t>8182 01, 9112 01</t>
  </si>
  <si>
    <t>Virgas pagasta Purmsātu bibliotēka</t>
  </si>
  <si>
    <t>08.2106-2</t>
  </si>
  <si>
    <t>Katlu kurinātājs, apkopējs (Purmsāti)</t>
  </si>
  <si>
    <t>Virgas bibliotēkas ārējās apkalpošanas punkts Paplakā</t>
  </si>
  <si>
    <t>08.2106-3</t>
  </si>
  <si>
    <t>Virgas pagasta bibliotēkas ārējās apkalpošanas punkta bibliotekārs (Paplaka)</t>
  </si>
  <si>
    <r>
      <t xml:space="preserve">18.2. Bibliotēku pakalpojumi, II, </t>
    </r>
    <r>
      <rPr>
        <sz val="10"/>
        <rFont val="Times New Roman"/>
        <family val="1"/>
        <charset val="186"/>
      </rPr>
      <t>8.mēnešalgu grupa</t>
    </r>
  </si>
  <si>
    <t>Senlietu krātuve Bunka (Krote)</t>
  </si>
  <si>
    <t>08.2902</t>
  </si>
  <si>
    <t>Senlietu krātuves darbinieks (krājuma glabātājs (muzejos))</t>
  </si>
  <si>
    <t>2621 03</t>
  </si>
  <si>
    <r>
      <t xml:space="preserve">18.5. Muzeju pakalpojumi, I, </t>
    </r>
    <r>
      <rPr>
        <sz val="10"/>
        <rFont val="Times New Roman"/>
        <family val="1"/>
        <charset val="186"/>
      </rPr>
      <t>6.mēnešalgu grupa</t>
    </r>
  </si>
  <si>
    <t>Senlietu krātuve Gramzda</t>
  </si>
  <si>
    <t>08.2903</t>
  </si>
  <si>
    <r>
      <t xml:space="preserve">18.5. Muzeju pakalpojumi, I, </t>
    </r>
    <r>
      <rPr>
        <sz val="10"/>
        <color theme="1"/>
        <rFont val="Times New Roman"/>
        <family val="1"/>
        <charset val="186"/>
      </rPr>
      <t>6.mēnešalgu grupa</t>
    </r>
  </si>
  <si>
    <t>Senlietu krātuve Kalēti</t>
  </si>
  <si>
    <t>08.2904</t>
  </si>
  <si>
    <t>Senlietu krātuve Priekule</t>
  </si>
  <si>
    <t>08.2901-1</t>
  </si>
  <si>
    <t>Senlietu krātuve Virga</t>
  </si>
  <si>
    <t>08.2906-1</t>
  </si>
  <si>
    <t>Senlietu krātuve Purmsāti</t>
  </si>
  <si>
    <t>PRIEKULES NOVADA BĀRIŅTIESA</t>
  </si>
  <si>
    <t>10.4001</t>
  </si>
  <si>
    <t>Bāriņtiesas priekšsēdētājs</t>
  </si>
  <si>
    <t>1344 05</t>
  </si>
  <si>
    <r>
      <t xml:space="preserve">45. Bāriņtiesas, III, </t>
    </r>
    <r>
      <rPr>
        <sz val="10"/>
        <color theme="1"/>
        <rFont val="Times New Roman"/>
        <family val="1"/>
        <charset val="186"/>
      </rPr>
      <t>11.mēnešalgu grupa</t>
    </r>
  </si>
  <si>
    <t>Bāriņtiesas priekšsēdētāja vietnieks</t>
  </si>
  <si>
    <t>1344 06</t>
  </si>
  <si>
    <r>
      <t>45. Bāriņtiesas, III, 11</t>
    </r>
    <r>
      <rPr>
        <sz val="10"/>
        <color theme="1"/>
        <rFont val="Times New Roman"/>
        <family val="1"/>
        <charset val="186"/>
      </rPr>
      <t>.mēnešalgu grupa</t>
    </r>
  </si>
  <si>
    <t xml:space="preserve">90% no bāriņt.pr-ja </t>
  </si>
  <si>
    <r>
      <t>Bāriņtiesas loceklis (Kalēti, Gramzda</t>
    </r>
    <r>
      <rPr>
        <sz val="12"/>
        <rFont val="Times New Roman"/>
        <family val="1"/>
        <charset val="186"/>
      </rPr>
      <t>)</t>
    </r>
  </si>
  <si>
    <t>3412 06</t>
  </si>
  <si>
    <r>
      <t xml:space="preserve">45. Bāriņtiesas, II, </t>
    </r>
    <r>
      <rPr>
        <sz val="10"/>
        <color theme="1"/>
        <rFont val="Times New Roman"/>
        <family val="1"/>
        <charset val="186"/>
      </rPr>
      <t>9.mēnešalgu grupa</t>
    </r>
  </si>
  <si>
    <t>Bāriņtiesas loceklis (Bunka)</t>
  </si>
  <si>
    <r>
      <t>Bāriņtiesas loceklis (</t>
    </r>
    <r>
      <rPr>
        <sz val="12"/>
        <color rgb="FFFF0000"/>
        <rFont val="Times New Roman"/>
        <family val="1"/>
        <charset val="186"/>
      </rPr>
      <t>Virga</t>
    </r>
    <r>
      <rPr>
        <sz val="12"/>
        <rFont val="Times New Roman"/>
        <family val="1"/>
        <charset val="186"/>
      </rPr>
      <t>)</t>
    </r>
  </si>
  <si>
    <t>Bāriņtiesas loceklis (pilsēta)</t>
  </si>
  <si>
    <t>50 st.mēn.</t>
  </si>
  <si>
    <t>Automobiļa vadītājs</t>
  </si>
  <si>
    <t>8322 01</t>
  </si>
  <si>
    <r>
      <t xml:space="preserve">41. Transportlīdzekļa vadīšana, II, </t>
    </r>
    <r>
      <rPr>
        <sz val="10"/>
        <color theme="1"/>
        <rFont val="Times New Roman"/>
        <family val="1"/>
        <charset val="186"/>
      </rPr>
      <t>6.mēnešalgu grupa</t>
    </r>
  </si>
  <si>
    <t>4</t>
  </si>
  <si>
    <t>PRIEKULES NOVADA SOCIĀLAIS DIENESTS</t>
  </si>
  <si>
    <t>10.7001</t>
  </si>
  <si>
    <t>Sociālā dienesta vadītājs</t>
  </si>
  <si>
    <t>1344 03</t>
  </si>
  <si>
    <r>
      <t xml:space="preserve">39. Sociālais darbs, IV, </t>
    </r>
    <r>
      <rPr>
        <sz val="10"/>
        <color theme="1"/>
        <rFont val="Times New Roman"/>
        <family val="1"/>
        <charset val="186"/>
      </rPr>
      <t>10.mēnešalgu grupa</t>
    </r>
  </si>
  <si>
    <t>Sociālais darbinieks darbam ar ģimenēm un bērniem</t>
  </si>
  <si>
    <t>2635 03</t>
  </si>
  <si>
    <r>
      <t xml:space="preserve">39. Sociālais darbs, III, </t>
    </r>
    <r>
      <rPr>
        <sz val="10"/>
        <color theme="1"/>
        <rFont val="Times New Roman"/>
        <family val="1"/>
        <charset val="186"/>
      </rPr>
      <t>8.mēnešalgu grupa</t>
    </r>
  </si>
  <si>
    <t>Sociālais darbinieks (pilsēta)</t>
  </si>
  <si>
    <t>2635 01</t>
  </si>
  <si>
    <t>Sociālais darbinieks (Bunka)</t>
  </si>
  <si>
    <t>Sociālais darbinieks (Gramzda, Kalēti)</t>
  </si>
  <si>
    <t>Sociālais darbinieks (Virga)</t>
  </si>
  <si>
    <t>Sociālais atbalsta centrs</t>
  </si>
  <si>
    <t>10.9001</t>
  </si>
  <si>
    <t>Sociālā atbalsta centra vadītājs</t>
  </si>
  <si>
    <t>1343 03</t>
  </si>
  <si>
    <t>novads, 95% no dienesta vad.algas</t>
  </si>
  <si>
    <t xml:space="preserve">9629 05, 9112 01 </t>
  </si>
  <si>
    <t xml:space="preserve">Piezīmes </t>
  </si>
  <si>
    <t>BUNKAS PAGASTA PĀRVALDE</t>
  </si>
  <si>
    <t>01.1102</t>
  </si>
  <si>
    <t>Pārvaldes vadītājs</t>
  </si>
  <si>
    <t>1112 31</t>
  </si>
  <si>
    <r>
      <t xml:space="preserve">1. Administratīvā vadība, IVA, </t>
    </r>
    <r>
      <rPr>
        <sz val="10"/>
        <color theme="1"/>
        <rFont val="Times New Roman"/>
        <family val="1"/>
        <charset val="186"/>
      </rPr>
      <t>13.mēnešalgu grupa</t>
    </r>
  </si>
  <si>
    <t xml:space="preserve">Lietvedības sekretārs, iedzīvotāju reģistrēšanas speciālists </t>
  </si>
  <si>
    <t>4120 03, 2422 36</t>
  </si>
  <si>
    <r>
      <t xml:space="preserve">18.3. Dokumentu pārvaldība, II, </t>
    </r>
    <r>
      <rPr>
        <sz val="10"/>
        <color theme="1"/>
        <rFont val="Times New Roman"/>
        <family val="1"/>
        <charset val="186"/>
      </rPr>
      <t>7.mēnešalgu grupa</t>
    </r>
  </si>
  <si>
    <t>Kasieris, nodokļu (nodevu) administrators</t>
  </si>
  <si>
    <t>4311 02, 4311 06</t>
  </si>
  <si>
    <r>
      <t xml:space="preserve">35.Politikas ieviešana, I, </t>
    </r>
    <r>
      <rPr>
        <sz val="10"/>
        <color theme="1"/>
        <rFont val="Times New Roman"/>
        <family val="1"/>
        <charset val="186"/>
      </rPr>
      <t>7.mēnešalgu grupa</t>
    </r>
  </si>
  <si>
    <t>SKOLĒNU PĀRVADĀJUMI</t>
  </si>
  <si>
    <t>09.6002</t>
  </si>
  <si>
    <t>Autobusa vadītājs</t>
  </si>
  <si>
    <t>8331 01</t>
  </si>
  <si>
    <r>
      <t xml:space="preserve">41. Transporta vadīšana, III, </t>
    </r>
    <r>
      <rPr>
        <sz val="10"/>
        <color theme="1"/>
        <rFont val="Times New Roman"/>
        <family val="1"/>
        <charset val="186"/>
      </rPr>
      <t>7.mēnešalgu grupa</t>
    </r>
  </si>
  <si>
    <r>
      <t xml:space="preserve">PAŠVALDĪBAS TERITORIJU UN MĀJOKĻU APSAIMNIEKOŠANA </t>
    </r>
    <r>
      <rPr>
        <sz val="10"/>
        <color indexed="8"/>
        <rFont val="Times New Roman"/>
        <family val="1"/>
        <charset val="186"/>
      </rPr>
      <t>(06.000)</t>
    </r>
  </si>
  <si>
    <t>06.6002</t>
  </si>
  <si>
    <t>Komunālās saimniecības pārzinis (saimniecības pārzinis)</t>
  </si>
  <si>
    <t>5151 11</t>
  </si>
  <si>
    <r>
      <t xml:space="preserve">3. Apsaimniekošana, IIB, </t>
    </r>
    <r>
      <rPr>
        <sz val="10"/>
        <color theme="1"/>
        <rFont val="Times New Roman"/>
        <family val="1"/>
        <charset val="186"/>
      </rPr>
      <t>8.mēnešalgu grupa</t>
    </r>
  </si>
  <si>
    <t>Kapsētas pārzinis</t>
  </si>
  <si>
    <t>5151 20</t>
  </si>
  <si>
    <t>Santehniķis</t>
  </si>
  <si>
    <t>7126 01</t>
  </si>
  <si>
    <t>Elektriķis</t>
  </si>
  <si>
    <t>7411 01</t>
  </si>
  <si>
    <r>
      <t xml:space="preserve">13. Fiziskais un kvalificētais darbs, VI, </t>
    </r>
    <r>
      <rPr>
        <sz val="10"/>
        <color theme="1"/>
        <rFont val="Times New Roman"/>
        <family val="1"/>
        <charset val="186"/>
      </rPr>
      <t>8.mēnešalgu grupa</t>
    </r>
  </si>
  <si>
    <t>Remontatslēdznieks</t>
  </si>
  <si>
    <t>7233 02</t>
  </si>
  <si>
    <t>06.2002.</t>
  </si>
  <si>
    <r>
      <t xml:space="preserve">41. Transporta vadīšana, III, </t>
    </r>
    <r>
      <rPr>
        <sz val="10"/>
        <rFont val="Times New Roman"/>
        <family val="1"/>
        <charset val="186"/>
      </rPr>
      <t>7.mēnešalgu grupa</t>
    </r>
  </si>
  <si>
    <t>BUNKAS FELDŠERU PUNKTS</t>
  </si>
  <si>
    <t>07.2402</t>
  </si>
  <si>
    <t>Feldšeru vecmāšu punkta vadītājs (ārsta palīgs (feldšeris)) , apkopējs</t>
  </si>
  <si>
    <t>2240 01, 9112 01</t>
  </si>
  <si>
    <r>
      <t xml:space="preserve">5.1. Ārstniecība. Ārstniecības pakalpojumi, IA, </t>
    </r>
    <r>
      <rPr>
        <sz val="10"/>
        <color theme="1"/>
        <rFont val="Times New Roman"/>
        <family val="1"/>
        <charset val="186"/>
      </rPr>
      <t>8.mēnešalgu grupa</t>
    </r>
  </si>
  <si>
    <t>KROTES KRONVALDA ATA PAMATSKOLA</t>
  </si>
  <si>
    <t>09.2102</t>
  </si>
  <si>
    <t xml:space="preserve">Saimniecības vadītājs </t>
  </si>
  <si>
    <r>
      <t xml:space="preserve">3. Apsaimniekošana, IIA, </t>
    </r>
    <r>
      <rPr>
        <sz val="10"/>
        <color theme="1"/>
        <rFont val="Times New Roman"/>
        <family val="1"/>
        <charset val="186"/>
      </rPr>
      <t>6.mēnešalgu grupa</t>
    </r>
  </si>
  <si>
    <t>vid.izgl.iestāde</t>
  </si>
  <si>
    <t>Lietvedis</t>
  </si>
  <si>
    <t>3341 04</t>
  </si>
  <si>
    <t>Skolotāja palīgs</t>
  </si>
  <si>
    <t>5312 01</t>
  </si>
  <si>
    <r>
      <t>29. Pedagoģijas darbības atbalsts, I, 4</t>
    </r>
    <r>
      <rPr>
        <sz val="10"/>
        <rFont val="Times New Roman"/>
        <family val="1"/>
        <charset val="186"/>
      </rPr>
      <t>.mēnešalgu grupa</t>
    </r>
  </si>
  <si>
    <t>Pavārs</t>
  </si>
  <si>
    <t>5120 02</t>
  </si>
  <si>
    <r>
      <t xml:space="preserve">13. Fiziskais un kvalificētais darbs, III, </t>
    </r>
    <r>
      <rPr>
        <sz val="10"/>
        <color theme="1"/>
        <rFont val="Times New Roman"/>
        <family val="1"/>
        <charset val="186"/>
      </rPr>
      <t>4.mēnešalgu grupa</t>
    </r>
  </si>
  <si>
    <t xml:space="preserve">Virtuves darbinieks </t>
  </si>
  <si>
    <t>9412 02</t>
  </si>
  <si>
    <r>
      <t>13. Fiziskais un kvalificētais darbs, II,</t>
    </r>
    <r>
      <rPr>
        <sz val="10"/>
        <color theme="1"/>
        <rFont val="Times New Roman"/>
        <family val="1"/>
        <charset val="186"/>
      </rPr>
      <t xml:space="preserve"> 2.mēnešalgu grupa</t>
    </r>
  </si>
  <si>
    <t>09.2102.</t>
  </si>
  <si>
    <t xml:space="preserve">9629 05, 9112 01      </t>
  </si>
  <si>
    <r>
      <t xml:space="preserve">13. Fiziskais un kvalificētais darbs, IA, </t>
    </r>
    <r>
      <rPr>
        <sz val="10"/>
        <color theme="1"/>
        <rFont val="Times New Roman"/>
        <family val="1"/>
        <charset val="186"/>
      </rPr>
      <t>2.mēnešalgu grupa</t>
    </r>
  </si>
  <si>
    <t>Mikroautobusa vadītājs</t>
  </si>
  <si>
    <t>8322 06</t>
  </si>
  <si>
    <r>
      <t xml:space="preserve">41. Transporta vadīšana, II, </t>
    </r>
    <r>
      <rPr>
        <sz val="10"/>
        <color theme="1"/>
        <rFont val="Times New Roman"/>
        <family val="1"/>
        <charset val="186"/>
      </rPr>
      <t>6.mēnešalgu grupa</t>
    </r>
  </si>
  <si>
    <t xml:space="preserve">vid.izgl.iestāde </t>
  </si>
  <si>
    <t>GRAMZDAS PAGASTA PĀRVALDE</t>
  </si>
  <si>
    <t>01.1103</t>
  </si>
  <si>
    <t>09.6003</t>
  </si>
  <si>
    <t xml:space="preserve">PAŠVALDĪBAS TERITORIJU UN MĀJOKĻU APSAIMNIEKOŠANA </t>
  </si>
  <si>
    <t>06.6003</t>
  </si>
  <si>
    <r>
      <t xml:space="preserve">41. Transporta vadīšana, II, </t>
    </r>
    <r>
      <rPr>
        <sz val="10"/>
        <rFont val="Times New Roman"/>
        <family val="1"/>
        <charset val="186"/>
      </rPr>
      <t>6.mēnešalgu grupa</t>
    </r>
  </si>
  <si>
    <t>Kapsētu pārzinis</t>
  </si>
  <si>
    <t>GRAMZDAS FELDŠERU PUNKTS</t>
  </si>
  <si>
    <t>07.2403-1</t>
  </si>
  <si>
    <t>Gramzdas feldšeru vecmāšu punkta vadītājs (ārsta palīgs (feldšeri)), apkopējs</t>
  </si>
  <si>
    <t>AIZVĪĶU FELDŠERU PUNKTS</t>
  </si>
  <si>
    <t>07.2403-2</t>
  </si>
  <si>
    <t>Aizvīķu feldšeru vecmāšu punkta vadītājs (ārsta palīgs, feldšeris)</t>
  </si>
  <si>
    <t>2240 01</t>
  </si>
  <si>
    <t>Krāšņu kurinātājs,apkopējs</t>
  </si>
  <si>
    <t>GRAMZDAS PAMATSKOLA</t>
  </si>
  <si>
    <t>09.2103</t>
  </si>
  <si>
    <t>maza izgl.iestāde</t>
  </si>
  <si>
    <t>Virtuves darbinieks</t>
  </si>
  <si>
    <t xml:space="preserve">Apkopējs </t>
  </si>
  <si>
    <t>KALĒTU PAGASTA PĀRVALDE</t>
  </si>
  <si>
    <t>01.1104</t>
  </si>
  <si>
    <t>Lietvedības sekretārs, iedzīvotāju reģistrēšanas speciālists</t>
  </si>
  <si>
    <r>
      <t xml:space="preserve">14. Fiziskais un kvalificētais darbs, II, </t>
    </r>
    <r>
      <rPr>
        <sz val="10"/>
        <color theme="1"/>
        <rFont val="Times New Roman"/>
        <family val="1"/>
        <charset val="186"/>
      </rPr>
      <t>2.mēnešalgu grupa</t>
    </r>
  </si>
  <si>
    <t>09.6004</t>
  </si>
  <si>
    <t>06.6004</t>
  </si>
  <si>
    <r>
      <t>13. Fiziskais un kvalificētais darbs, VI, 8</t>
    </r>
    <r>
      <rPr>
        <sz val="10"/>
        <color theme="1"/>
        <rFont val="Times New Roman"/>
        <family val="1"/>
        <charset val="186"/>
      </rPr>
      <t>.mēnešalgu grupa</t>
    </r>
  </si>
  <si>
    <t>Tūrisma gids</t>
  </si>
  <si>
    <t>5113 03</t>
  </si>
  <si>
    <t>KALĒTU PAGASTA FELDŠERU VECMĀŠU PUNKTS</t>
  </si>
  <si>
    <t>07.2404</t>
  </si>
  <si>
    <t>FVP vadītājs (ārsta palīgs (feldšeris)</t>
  </si>
  <si>
    <r>
      <t xml:space="preserve">5.1. Ārstniecības pakalpojumi, IA, </t>
    </r>
    <r>
      <rPr>
        <sz val="10"/>
        <color theme="1"/>
        <rFont val="Times New Roman"/>
        <family val="1"/>
        <charset val="186"/>
      </rPr>
      <t>8.mēnešalgu grupa</t>
    </r>
  </si>
  <si>
    <t>FVP feldšeris (ārsta palīgs (feldšeris)</t>
  </si>
  <si>
    <t>Katlu kurinātājs, apkopējs</t>
  </si>
  <si>
    <t>367</t>
  </si>
  <si>
    <t>KALĒTU PAMATSKOLA</t>
  </si>
  <si>
    <t>09.2104</t>
  </si>
  <si>
    <t>Saimniecības vadītājs</t>
  </si>
  <si>
    <t>Pulciņa skolotājs (interešu pulciņa vadītājs)</t>
  </si>
  <si>
    <t>Medicīnas māsa</t>
  </si>
  <si>
    <t>3221 01</t>
  </si>
  <si>
    <r>
      <t xml:space="preserve">5.2. Ārstniecība. Aprūpe, III, </t>
    </r>
    <r>
      <rPr>
        <sz val="10"/>
        <color theme="1"/>
        <rFont val="Times New Roman"/>
        <family val="1"/>
        <charset val="186"/>
      </rPr>
      <t>7.mēnešalgu grupa</t>
    </r>
  </si>
  <si>
    <t>Veļas mazgātājs</t>
  </si>
  <si>
    <t>9121 01</t>
  </si>
  <si>
    <r>
      <t xml:space="preserve">19.5. Sistēmu administrēšana un uzturēšana, I, </t>
    </r>
    <r>
      <rPr>
        <sz val="10"/>
        <color theme="1"/>
        <rFont val="Times New Roman"/>
        <family val="1"/>
        <charset val="186"/>
      </rPr>
      <t>6.mēnešalgu grupa</t>
    </r>
  </si>
  <si>
    <t>KALĒTU SOCIĀLAIS CENTRS</t>
  </si>
  <si>
    <t>10.9004</t>
  </si>
  <si>
    <t xml:space="preserve">8182 01, 9112 01          </t>
  </si>
  <si>
    <t>PRIEKULES PILSĒTA UN PAGASTS</t>
  </si>
  <si>
    <t>06.6005</t>
  </si>
  <si>
    <r>
      <t>3. Apsaimniekošana, IIB, 8</t>
    </r>
    <r>
      <rPr>
        <sz val="10"/>
        <color theme="1"/>
        <rFont val="Times New Roman"/>
        <family val="1"/>
        <charset val="186"/>
      </rPr>
      <t>.mēnešalgu grupa</t>
    </r>
  </si>
  <si>
    <t>09.6005</t>
  </si>
  <si>
    <t>Autobusa vadītājs (Priekules pagasts)</t>
  </si>
  <si>
    <r>
      <t xml:space="preserve">AUTOTRANSPORTS </t>
    </r>
    <r>
      <rPr>
        <sz val="10"/>
        <color indexed="8"/>
        <rFont val="Times New Roman"/>
        <family val="1"/>
        <charset val="186"/>
      </rPr>
      <t>(04.5000)</t>
    </r>
  </si>
  <si>
    <t>04.5105</t>
  </si>
  <si>
    <t>Autogreidera vadītājs</t>
  </si>
  <si>
    <t>8342 14</t>
  </si>
  <si>
    <t>41. Transportlīdzekļa vadīšana, III, 7.mēnešalgu grupa</t>
  </si>
  <si>
    <t>Kravas automobiļa vadītājs</t>
  </si>
  <si>
    <t>8332 03</t>
  </si>
  <si>
    <r>
      <t>41. Transportlīdzekļa vadīšana, II,6</t>
    </r>
    <r>
      <rPr>
        <sz val="10"/>
        <rFont val="Times New Roman"/>
        <family val="1"/>
        <charset val="186"/>
      </rPr>
      <t>.mēnešalgu grupa</t>
    </r>
  </si>
  <si>
    <t>Sagādnieks</t>
  </si>
  <si>
    <t>3323 05</t>
  </si>
  <si>
    <r>
      <t xml:space="preserve">2. Apgāde, I, </t>
    </r>
    <r>
      <rPr>
        <sz val="10"/>
        <color theme="1"/>
        <rFont val="Times New Roman"/>
        <family val="1"/>
        <charset val="186"/>
      </rPr>
      <t>5.mēnešalgu grupa</t>
    </r>
  </si>
  <si>
    <t>Daiļdārznieks</t>
  </si>
  <si>
    <t>6113 10</t>
  </si>
  <si>
    <r>
      <t xml:space="preserve">13. Fiziskais un kvalificētais darbs, III, </t>
    </r>
    <r>
      <rPr>
        <sz val="10"/>
        <rFont val="Times New Roman"/>
        <family val="1"/>
        <charset val="186"/>
      </rPr>
      <t>4.mēnešalgu grupa</t>
    </r>
  </si>
  <si>
    <t>Apdares darbu strādnieks</t>
  </si>
  <si>
    <t>7123 02</t>
  </si>
  <si>
    <t>Gadījuma darbu strādnieks (Priekules pagasts)</t>
  </si>
  <si>
    <t>PIRMSSKOLAS IZGLĪTĪBAS IESTĀDE "DZIRNAVIŅAS"</t>
  </si>
  <si>
    <t>09.1001</t>
  </si>
  <si>
    <t>vid.izgl.iest.</t>
  </si>
  <si>
    <t>Noliktavas pārzinis</t>
  </si>
  <si>
    <t>4321 03</t>
  </si>
  <si>
    <t>Pirmsskolas izglītības skolotāja palīgs (skolotāja palīgs)</t>
  </si>
  <si>
    <r>
      <t>30. Pedagoģijas darbības atbalsts, I, 4</t>
    </r>
    <r>
      <rPr>
        <sz val="10"/>
        <rFont val="Times New Roman"/>
        <family val="1"/>
        <charset val="186"/>
      </rPr>
      <t>.mēnešalgu grupa</t>
    </r>
  </si>
  <si>
    <t>8182 01  9622 01</t>
  </si>
  <si>
    <r>
      <t xml:space="preserve">15. Fiziskais un kvalificētais darbs, II, </t>
    </r>
    <r>
      <rPr>
        <sz val="10"/>
        <color theme="1"/>
        <rFont val="Times New Roman"/>
        <family val="1"/>
        <charset val="186"/>
      </rPr>
      <t>2.mēnešalgu grupa</t>
    </r>
  </si>
  <si>
    <t>Veļas mazgājamās mašīnas operators, apkopējs</t>
  </si>
  <si>
    <t>8157 02, 9112 01</t>
  </si>
  <si>
    <r>
      <t xml:space="preserve">13. Fiziskais un kvalificētais darbs, II, </t>
    </r>
    <r>
      <rPr>
        <sz val="10"/>
        <color theme="1"/>
        <rFont val="Times New Roman"/>
        <family val="1"/>
        <charset val="186"/>
      </rPr>
      <t>2.mēnešalgu grupa</t>
    </r>
    <r>
      <rPr>
        <sz val="12"/>
        <color theme="1"/>
        <rFont val="Times New Roman"/>
        <family val="1"/>
        <charset val="186"/>
      </rPr>
      <t xml:space="preserve"> </t>
    </r>
  </si>
  <si>
    <t>Pavadonis (bērnu)</t>
  </si>
  <si>
    <t>5162 01</t>
  </si>
  <si>
    <t>PRIEKULES VIDUSSKOLA</t>
  </si>
  <si>
    <t>09.2101</t>
  </si>
  <si>
    <t>3341 01</t>
  </si>
  <si>
    <t>liela izgl.iest.</t>
  </si>
  <si>
    <r>
      <t xml:space="preserve">3. Apsaimniekošana, IIA, </t>
    </r>
    <r>
      <rPr>
        <sz val="10"/>
        <color theme="1"/>
        <rFont val="Times New Roman"/>
        <family val="1"/>
        <charset val="186"/>
      </rPr>
      <t>6.mēnešalgu grupa</t>
    </r>
    <r>
      <rPr>
        <sz val="12"/>
        <color theme="1"/>
        <rFont val="Times New Roman"/>
        <family val="1"/>
        <charset val="186"/>
      </rPr>
      <t xml:space="preserve"> </t>
    </r>
  </si>
  <si>
    <r>
      <t xml:space="preserve">6. Darba aizsardzība, II, </t>
    </r>
    <r>
      <rPr>
        <sz val="10"/>
        <color theme="1"/>
        <rFont val="Times New Roman"/>
        <family val="1"/>
        <charset val="186"/>
      </rPr>
      <t>7.mēnešalgu grupa</t>
    </r>
  </si>
  <si>
    <t>Laborants</t>
  </si>
  <si>
    <t>7549 01</t>
  </si>
  <si>
    <t>Garderobists</t>
  </si>
  <si>
    <t>9629 03</t>
  </si>
  <si>
    <t>Sētnieks</t>
  </si>
  <si>
    <t>PRIEKULES MŪZIKAS UN MĀKSLAS SKOLA</t>
  </si>
  <si>
    <t>09.5101</t>
  </si>
  <si>
    <t>9629 05 9112 01</t>
  </si>
  <si>
    <t>Iestāde, struktūrvienība</t>
  </si>
  <si>
    <t>Kods pēc profesiju klasifikatora</t>
  </si>
  <si>
    <t>VIRGAS PAGASTA PĀRVALDE</t>
  </si>
  <si>
    <t>01.1106</t>
  </si>
  <si>
    <r>
      <t xml:space="preserve">35.Politikas ieviešanaa, I, </t>
    </r>
    <r>
      <rPr>
        <sz val="10"/>
        <color theme="1"/>
        <rFont val="Times New Roman"/>
        <family val="1"/>
        <charset val="186"/>
      </rPr>
      <t>7.mēnešalgu grupa</t>
    </r>
  </si>
  <si>
    <t>09.6006</t>
  </si>
  <si>
    <t>VIDES AIZSARDZĪBA</t>
  </si>
  <si>
    <t>05.2006</t>
  </si>
  <si>
    <t>Ēkas un teritorijas uzraugs (NAI uzraugs)</t>
  </si>
  <si>
    <t>9629 07</t>
  </si>
  <si>
    <t>06.3006</t>
  </si>
  <si>
    <t>Ūdenssaimniecības uzraugs (saimniecības pārzinis)</t>
  </si>
  <si>
    <t>06.6006</t>
  </si>
  <si>
    <t>Teritorijas uzraugs (ūdenskrātuves)</t>
  </si>
  <si>
    <t>5121 20</t>
  </si>
  <si>
    <r>
      <t xml:space="preserve">13. Fiziskais un kvalificētais darbs,VI, </t>
    </r>
    <r>
      <rPr>
        <sz val="10"/>
        <color theme="1"/>
        <rFont val="Times New Roman"/>
        <family val="1"/>
        <charset val="186"/>
      </rPr>
      <t>8.mēnešalgu grupa</t>
    </r>
  </si>
  <si>
    <t>06.6006.</t>
  </si>
  <si>
    <t>Traktortehnikas vadītājs, gadījuma darbu strādnieks</t>
  </si>
  <si>
    <t>8341 06, 9622 01</t>
  </si>
  <si>
    <r>
      <t xml:space="preserve">41. Transporta vadīšana, I, </t>
    </r>
    <r>
      <rPr>
        <sz val="10"/>
        <rFont val="Times New Roman"/>
        <family val="1"/>
        <charset val="186"/>
      </rPr>
      <t>5.mēnešalgu grupa</t>
    </r>
  </si>
  <si>
    <t>VIRGAS VESELĪBAS APRŪPES CENTRS</t>
  </si>
  <si>
    <t>07.2406</t>
  </si>
  <si>
    <t>Ambulatorās medicīnas māsa</t>
  </si>
  <si>
    <t>2221 04</t>
  </si>
  <si>
    <t>VIRGAS PAMATSKOLA</t>
  </si>
  <si>
    <t>09.2106</t>
  </si>
  <si>
    <r>
      <t>18.3. Dokumentu pārvaldība, II,</t>
    </r>
    <r>
      <rPr>
        <sz val="10"/>
        <color theme="1"/>
        <rFont val="Times New Roman"/>
        <family val="1"/>
        <charset val="186"/>
      </rPr>
      <t>7.mēnešalgu grupa</t>
    </r>
  </si>
  <si>
    <t>Izglītības iestādes bibliotekārs</t>
  </si>
  <si>
    <t>2622 07</t>
  </si>
  <si>
    <t>Pirmsskolas skolotāja palīgs</t>
  </si>
  <si>
    <t xml:space="preserve">Skolotāja palīgs </t>
  </si>
  <si>
    <t>Garderobists, apkopējs</t>
  </si>
  <si>
    <t>9629 03, 9112 01</t>
  </si>
  <si>
    <t>Krāšņu kurinātājs (pirmsskolas ēkā)</t>
  </si>
  <si>
    <t>8182 04</t>
  </si>
  <si>
    <t>Krāšņu kurinātājs (skolas ēkā)</t>
  </si>
  <si>
    <t>Priekules novada pašvaldības amatu un amatalgu saraksts                                                                                                              (Purmsātu speciālā internātpamatskola)</t>
  </si>
  <si>
    <t>PURMSĀTU SPECIĀLĀ INTERNĀTPAMATSKOLA</t>
  </si>
  <si>
    <t>9.2107</t>
  </si>
  <si>
    <t>Ārsts</t>
  </si>
  <si>
    <t>2211 01</t>
  </si>
  <si>
    <r>
      <t xml:space="preserve">5.1. Ārstniecības pakalpojumi, III, </t>
    </r>
    <r>
      <rPr>
        <sz val="10"/>
        <color theme="1"/>
        <rFont val="Times New Roman"/>
        <family val="1"/>
        <charset val="186"/>
      </rPr>
      <t>10.mēnešalgu grupa</t>
    </r>
  </si>
  <si>
    <r>
      <t xml:space="preserve">5.2. Aprūpe, III, </t>
    </r>
    <r>
      <rPr>
        <sz val="10"/>
        <color theme="1"/>
        <rFont val="Times New Roman"/>
        <family val="1"/>
        <charset val="186"/>
      </rPr>
      <t>7.mēnešalgu grupa</t>
    </r>
  </si>
  <si>
    <t>Darba aizsardzības speciālists</t>
  </si>
  <si>
    <r>
      <t>6. Darba aizsardzība, II, 7</t>
    </r>
    <r>
      <rPr>
        <sz val="10"/>
        <color theme="1"/>
        <rFont val="Times New Roman"/>
        <family val="1"/>
        <charset val="186"/>
      </rPr>
      <t>.mēnešalgu grupa</t>
    </r>
  </si>
  <si>
    <t>Auklis</t>
  </si>
  <si>
    <t>5311 01</t>
  </si>
  <si>
    <t>39.Sociālais darbs, I, 3.mēnešalgu grupa</t>
  </si>
  <si>
    <t>Aprūpētājs</t>
  </si>
  <si>
    <t>5322 02</t>
  </si>
  <si>
    <r>
      <t xml:space="preserve">39. Sociālais darbs, I, </t>
    </r>
    <r>
      <rPr>
        <sz val="10"/>
        <color theme="1"/>
        <rFont val="Times New Roman"/>
        <family val="1"/>
        <charset val="186"/>
      </rPr>
      <t>3.mēnešalgu grupa</t>
    </r>
  </si>
  <si>
    <t>Traktora vadītājs</t>
  </si>
  <si>
    <t>8341 05</t>
  </si>
  <si>
    <r>
      <t xml:space="preserve">3. Apgāde, I, </t>
    </r>
    <r>
      <rPr>
        <sz val="10"/>
        <color theme="1"/>
        <rFont val="Times New Roman"/>
        <family val="1"/>
        <charset val="186"/>
      </rPr>
      <t>5.mēnešalgu grupa</t>
    </r>
  </si>
  <si>
    <t>Šefpavārs, pavārs</t>
  </si>
  <si>
    <t>3434 01, 5120 02</t>
  </si>
  <si>
    <t>Veļas mazgājamās mašīnas operators, veļas gludinātājs</t>
  </si>
  <si>
    <t>8157 02, 9121 02</t>
  </si>
  <si>
    <t>13. Fiziskais un kvalificētais darbs, II, 2.mēnešalgu grupa</t>
  </si>
  <si>
    <t>Galdnieks</t>
  </si>
  <si>
    <t>7522 01</t>
  </si>
  <si>
    <t>Katlu kurinātājs, gadījuma darba strādnieks</t>
  </si>
  <si>
    <t>Dārznieks, noliktavas pārzinis</t>
  </si>
  <si>
    <t>6113 01, 4321 03</t>
  </si>
  <si>
    <t>Ēkas dežurants, ēkas un teritorijas uzraugs</t>
  </si>
  <si>
    <t>9629 05, 9629 07</t>
  </si>
  <si>
    <r>
      <t xml:space="preserve">13. Fiziskais un kvalificētais darbs, IB, </t>
    </r>
    <r>
      <rPr>
        <sz val="10"/>
        <rFont val="Times New Roman"/>
        <family val="1"/>
        <charset val="186"/>
      </rPr>
      <t>2.mēnešalgu grupa</t>
    </r>
  </si>
  <si>
    <r>
      <t xml:space="preserve">45. Bāriņtiesas, I, </t>
    </r>
    <r>
      <rPr>
        <sz val="10"/>
        <color theme="1"/>
        <rFont val="Times New Roman"/>
        <family val="1"/>
        <charset val="186"/>
      </rPr>
      <t>9.mēnešalgu grupa</t>
    </r>
  </si>
  <si>
    <t>Pašvaldības domes priekšsēdētāja</t>
  </si>
  <si>
    <t>V.Jablonska</t>
  </si>
  <si>
    <r>
      <t>2.pielikums                                             Priekules novada pašvaldības domes 30.12.2014. (prot.Nr.23, 10.</t>
    </r>
    <r>
      <rPr>
        <sz val="11"/>
        <color theme="1"/>
        <rFont val="Calibri"/>
        <family val="2"/>
        <charset val="186"/>
      </rPr>
      <t>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</si>
</sst>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9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8" fillId="4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15" fillId="0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15" fillId="0" borderId="2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9" fillId="4" borderId="7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2" xfId="0" applyFont="1" applyFill="1" applyBorder="1" applyAlignment="1">
      <alignment horizontal="right"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2" fillId="0" borderId="0" xfId="0" applyFont="1"/>
    <xf numFmtId="0" fontId="9" fillId="7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9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0" xfId="0" applyFont="1"/>
    <xf numFmtId="0" fontId="8" fillId="0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8" fillId="0" borderId="0" xfId="0" applyFont="1"/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4" borderId="0" xfId="0" applyFont="1" applyFill="1"/>
    <xf numFmtId="0" fontId="8" fillId="4" borderId="1" xfId="0" applyFont="1" applyFill="1" applyBorder="1" applyAlignment="1">
      <alignment horizontal="right" vertical="center"/>
    </xf>
    <xf numFmtId="0" fontId="0" fillId="4" borderId="0" xfId="0" applyFill="1"/>
    <xf numFmtId="2" fontId="9" fillId="0" borderId="1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17" fontId="8" fillId="0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/>
    <xf numFmtId="0" fontId="2" fillId="0" borderId="0" xfId="0" applyFont="1" applyAlignment="1">
      <alignment wrapText="1"/>
    </xf>
    <xf numFmtId="0" fontId="13" fillId="0" borderId="1" xfId="0" applyFont="1" applyFill="1" applyBorder="1" applyAlignment="1">
      <alignment vertical="center"/>
    </xf>
    <xf numFmtId="2" fontId="13" fillId="4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19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2" fontId="19" fillId="4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1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9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1" fillId="0" borderId="1" xfId="0" applyFont="1" applyFill="1" applyBorder="1" applyAlignment="1"/>
    <xf numFmtId="2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2" fontId="9" fillId="4" borderId="4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2" fontId="9" fillId="7" borderId="1" xfId="0" applyNumberFormat="1" applyFont="1" applyFill="1" applyBorder="1" applyAlignment="1">
      <alignment horizontal="center"/>
    </xf>
    <xf numFmtId="0" fontId="12" fillId="4" borderId="0" xfId="0" applyFont="1" applyFill="1"/>
    <xf numFmtId="0" fontId="9" fillId="7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wrapText="1"/>
    </xf>
    <xf numFmtId="0" fontId="10" fillId="0" borderId="2" xfId="1" applyFont="1" applyFill="1" applyBorder="1" applyAlignment="1">
      <alignment horizontal="right" vertical="center"/>
    </xf>
    <xf numFmtId="0" fontId="7" fillId="4" borderId="2" xfId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7" fillId="0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2" fontId="0" fillId="4" borderId="0" xfId="0" applyNumberFormat="1" applyFill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4" borderId="0" xfId="0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2" fillId="9" borderId="5" xfId="1" applyFont="1" applyFill="1" applyBorder="1" applyAlignment="1">
      <alignment horizontal="left" vertical="center"/>
    </xf>
    <xf numFmtId="0" fontId="22" fillId="9" borderId="6" xfId="1" applyFont="1" applyFill="1" applyBorder="1" applyAlignment="1">
      <alignment horizontal="left" vertical="center"/>
    </xf>
    <xf numFmtId="0" fontId="22" fillId="9" borderId="7" xfId="1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/>
    </xf>
    <xf numFmtId="0" fontId="19" fillId="6" borderId="13" xfId="0" applyFont="1" applyFill="1" applyBorder="1" applyAlignment="1">
      <alignment horizontal="left"/>
    </xf>
    <xf numFmtId="0" fontId="19" fillId="6" borderId="11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 wrapText="1"/>
    </xf>
    <xf numFmtId="0" fontId="19" fillId="6" borderId="13" xfId="0" applyFont="1" applyFill="1" applyBorder="1" applyAlignment="1">
      <alignment horizontal="left" wrapText="1"/>
    </xf>
    <xf numFmtId="0" fontId="19" fillId="6" borderId="11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6" borderId="12" xfId="1" applyFont="1" applyFill="1" applyBorder="1" applyAlignment="1">
      <alignment horizontal="left" vertical="center" wrapText="1"/>
    </xf>
    <xf numFmtId="0" fontId="22" fillId="6" borderId="13" xfId="1" applyFont="1" applyFill="1" applyBorder="1" applyAlignment="1">
      <alignment horizontal="left" vertical="center" wrapText="1"/>
    </xf>
    <xf numFmtId="0" fontId="22" fillId="6" borderId="11" xfId="1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6" borderId="12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19" fillId="6" borderId="1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0" fillId="4" borderId="0" xfId="0" applyFill="1" applyBorder="1"/>
    <xf numFmtId="2" fontId="0" fillId="4" borderId="0" xfId="0" applyNumberFormat="1" applyFill="1" applyAlignment="1">
      <alignment horizontal="right" wrapText="1"/>
    </xf>
  </cellXfs>
  <cellStyles count="2"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4"/>
  <sheetViews>
    <sheetView tabSelected="1" workbookViewId="0">
      <selection activeCell="L7" sqref="L7"/>
    </sheetView>
  </sheetViews>
  <sheetFormatPr defaultRowHeight="15.75" x14ac:dyDescent="0.25"/>
  <cols>
    <col min="1" max="1" width="9.140625" style="161"/>
    <col min="2" max="2" width="30.5703125" style="161" customWidth="1"/>
    <col min="3" max="3" width="9.140625" style="161" customWidth="1"/>
    <col min="4" max="4" width="25.140625" style="87" customWidth="1"/>
    <col min="5" max="5" width="8.5703125" style="161" customWidth="1"/>
    <col min="6" max="6" width="8.42578125" style="161" customWidth="1"/>
    <col min="7" max="7" width="8.140625" style="161" customWidth="1"/>
    <col min="8" max="8" width="8.42578125" style="161" customWidth="1"/>
    <col min="9" max="9" width="11.85546875" style="162" customWidth="1"/>
    <col min="10" max="10" width="8.5703125" style="163" customWidth="1"/>
    <col min="11" max="11" width="12.42578125" customWidth="1"/>
    <col min="12" max="12" width="21.140625" customWidth="1"/>
  </cols>
  <sheetData>
    <row r="1" spans="1:11" ht="33.75" customHeight="1" x14ac:dyDescent="0.25">
      <c r="A1" s="309"/>
      <c r="B1" s="309"/>
      <c r="C1" s="309"/>
      <c r="D1" s="310"/>
      <c r="E1" s="309"/>
      <c r="F1" s="309"/>
      <c r="G1" s="309"/>
      <c r="H1" s="309"/>
      <c r="I1" s="311" t="s">
        <v>599</v>
      </c>
      <c r="J1" s="311"/>
      <c r="K1" s="311"/>
    </row>
    <row r="2" spans="1:11" ht="15.75" customHeight="1" x14ac:dyDescent="0.25">
      <c r="A2" s="309"/>
      <c r="B2" s="309"/>
      <c r="C2" s="309"/>
      <c r="D2" s="310"/>
      <c r="E2" s="309"/>
      <c r="F2" s="309"/>
      <c r="G2" s="309"/>
      <c r="H2" s="309"/>
      <c r="I2" s="311"/>
      <c r="J2" s="311"/>
      <c r="K2" s="311"/>
    </row>
    <row r="3" spans="1:11" ht="15" customHeight="1" x14ac:dyDescent="0.2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167"/>
      <c r="K3" s="168"/>
    </row>
    <row r="4" spans="1:11" ht="15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168"/>
      <c r="K4" s="168"/>
    </row>
    <row r="5" spans="1:11" ht="15" customHeight="1" x14ac:dyDescent="0.25">
      <c r="A5" s="307"/>
      <c r="B5" s="307"/>
      <c r="C5" s="307"/>
      <c r="D5" s="307"/>
      <c r="E5" s="307"/>
      <c r="F5" s="307"/>
      <c r="G5" s="307"/>
      <c r="H5" s="307"/>
      <c r="I5" s="307"/>
      <c r="J5" s="168"/>
      <c r="K5" s="168"/>
    </row>
    <row r="6" spans="1:11" ht="15.75" customHeight="1" x14ac:dyDescent="0.25">
      <c r="A6" s="308"/>
      <c r="B6" s="308"/>
      <c r="C6" s="308"/>
      <c r="D6" s="308"/>
      <c r="E6" s="308"/>
      <c r="F6" s="308"/>
      <c r="G6" s="308"/>
      <c r="H6" s="308"/>
      <c r="I6" s="308"/>
      <c r="J6" s="168"/>
      <c r="K6" s="168"/>
    </row>
    <row r="7" spans="1:11" ht="15.75" customHeight="1" x14ac:dyDescent="0.25">
      <c r="A7" s="169" t="s">
        <v>1</v>
      </c>
      <c r="B7" s="226" t="s">
        <v>2</v>
      </c>
      <c r="C7" s="239" t="s">
        <v>3</v>
      </c>
      <c r="D7" s="306" t="s">
        <v>4</v>
      </c>
      <c r="E7" s="169" t="s">
        <v>5</v>
      </c>
      <c r="F7" s="169" t="s">
        <v>6</v>
      </c>
      <c r="G7" s="169" t="s">
        <v>7</v>
      </c>
      <c r="H7" s="169" t="s">
        <v>8</v>
      </c>
      <c r="I7" s="184" t="s">
        <v>9</v>
      </c>
      <c r="J7" s="169" t="s">
        <v>10</v>
      </c>
      <c r="K7" s="297" t="s">
        <v>11</v>
      </c>
    </row>
    <row r="8" spans="1:11" ht="15.75" customHeight="1" x14ac:dyDescent="0.25">
      <c r="A8" s="169"/>
      <c r="B8" s="226"/>
      <c r="C8" s="239"/>
      <c r="D8" s="306"/>
      <c r="E8" s="169"/>
      <c r="F8" s="169"/>
      <c r="G8" s="169"/>
      <c r="H8" s="169"/>
      <c r="I8" s="184"/>
      <c r="J8" s="169"/>
      <c r="K8" s="298"/>
    </row>
    <row r="9" spans="1:11" ht="15.75" customHeight="1" x14ac:dyDescent="0.25">
      <c r="A9" s="169"/>
      <c r="B9" s="226"/>
      <c r="C9" s="239"/>
      <c r="D9" s="306"/>
      <c r="E9" s="169"/>
      <c r="F9" s="169"/>
      <c r="G9" s="169"/>
      <c r="H9" s="169"/>
      <c r="I9" s="184"/>
      <c r="J9" s="169"/>
      <c r="K9" s="298"/>
    </row>
    <row r="10" spans="1:11" ht="46.5" customHeight="1" x14ac:dyDescent="0.25">
      <c r="A10" s="169"/>
      <c r="B10" s="226"/>
      <c r="C10" s="239"/>
      <c r="D10" s="306"/>
      <c r="E10" s="169"/>
      <c r="F10" s="169"/>
      <c r="G10" s="169"/>
      <c r="H10" s="169"/>
      <c r="I10" s="184"/>
      <c r="J10" s="169"/>
      <c r="K10" s="299"/>
    </row>
    <row r="11" spans="1:11" ht="15" customHeight="1" x14ac:dyDescent="0.25">
      <c r="A11" s="263" t="s">
        <v>12</v>
      </c>
      <c r="B11" s="264"/>
      <c r="C11" s="1"/>
      <c r="D11" s="1"/>
      <c r="E11" s="1"/>
      <c r="F11" s="1"/>
      <c r="G11" s="1"/>
      <c r="H11" s="1"/>
      <c r="I11" s="1"/>
      <c r="J11" s="1"/>
      <c r="K11" s="2"/>
    </row>
    <row r="12" spans="1:11" ht="15.75" customHeight="1" x14ac:dyDescent="0.25">
      <c r="A12" s="266"/>
      <c r="B12" s="267"/>
      <c r="C12" s="3"/>
      <c r="D12" s="3"/>
      <c r="E12" s="3"/>
      <c r="F12" s="3"/>
      <c r="G12" s="3"/>
      <c r="H12" s="3"/>
      <c r="I12" s="3"/>
      <c r="J12" s="3"/>
      <c r="K12" s="4"/>
    </row>
    <row r="13" spans="1:11" ht="31.5" x14ac:dyDescent="0.25">
      <c r="A13" s="5" t="s">
        <v>13</v>
      </c>
      <c r="B13" s="6" t="s">
        <v>14</v>
      </c>
      <c r="C13" s="7" t="s">
        <v>15</v>
      </c>
      <c r="D13" s="8"/>
      <c r="E13" s="7">
        <v>1</v>
      </c>
      <c r="F13" s="7">
        <v>12</v>
      </c>
      <c r="G13" s="7">
        <v>1</v>
      </c>
      <c r="H13" s="7">
        <v>40</v>
      </c>
      <c r="I13" s="9">
        <v>1718</v>
      </c>
      <c r="J13" s="7"/>
      <c r="K13" s="10" t="s">
        <v>16</v>
      </c>
    </row>
    <row r="14" spans="1:11" ht="31.5" x14ac:dyDescent="0.25">
      <c r="A14" s="5" t="s">
        <v>13</v>
      </c>
      <c r="B14" s="6" t="s">
        <v>17</v>
      </c>
      <c r="C14" s="7" t="s">
        <v>18</v>
      </c>
      <c r="D14" s="8"/>
      <c r="E14" s="7">
        <v>1</v>
      </c>
      <c r="F14" s="7">
        <v>12</v>
      </c>
      <c r="G14" s="7">
        <v>1</v>
      </c>
      <c r="H14" s="7">
        <v>40</v>
      </c>
      <c r="I14" s="9">
        <v>1504</v>
      </c>
      <c r="J14" s="7"/>
      <c r="K14" s="11" t="s">
        <v>19</v>
      </c>
    </row>
    <row r="15" spans="1:11" ht="47.25" x14ac:dyDescent="0.25">
      <c r="A15" s="12" t="s">
        <v>13</v>
      </c>
      <c r="B15" s="13" t="s">
        <v>20</v>
      </c>
      <c r="C15" s="14" t="s">
        <v>21</v>
      </c>
      <c r="D15" s="8"/>
      <c r="E15" s="14">
        <v>13</v>
      </c>
      <c r="F15" s="14">
        <v>12</v>
      </c>
      <c r="G15" s="14"/>
      <c r="H15" s="15" t="s">
        <v>22</v>
      </c>
      <c r="I15" s="16">
        <v>45</v>
      </c>
      <c r="J15" s="17"/>
      <c r="K15" s="18" t="s">
        <v>23</v>
      </c>
    </row>
    <row r="16" spans="1:11" ht="47.25" x14ac:dyDescent="0.25">
      <c r="A16" s="12" t="s">
        <v>13</v>
      </c>
      <c r="B16" s="13" t="s">
        <v>24</v>
      </c>
      <c r="C16" s="14" t="s">
        <v>21</v>
      </c>
      <c r="D16" s="8"/>
      <c r="E16" s="14">
        <v>13</v>
      </c>
      <c r="F16" s="14">
        <v>12</v>
      </c>
      <c r="G16" s="14"/>
      <c r="H16" s="15" t="s">
        <v>25</v>
      </c>
      <c r="I16" s="16">
        <v>74</v>
      </c>
      <c r="J16" s="17"/>
      <c r="K16" s="18"/>
    </row>
    <row r="17" spans="1:11" ht="31.5" x14ac:dyDescent="0.25">
      <c r="A17" s="12" t="s">
        <v>13</v>
      </c>
      <c r="B17" s="13" t="s">
        <v>26</v>
      </c>
      <c r="C17" s="14"/>
      <c r="D17" s="8"/>
      <c r="E17" s="14">
        <v>3</v>
      </c>
      <c r="F17" s="14">
        <v>12</v>
      </c>
      <c r="G17" s="14"/>
      <c r="H17" s="15" t="s">
        <v>25</v>
      </c>
      <c r="I17" s="9">
        <v>52</v>
      </c>
      <c r="J17" s="17"/>
      <c r="K17" s="18" t="s">
        <v>27</v>
      </c>
    </row>
    <row r="18" spans="1:11" ht="47.25" x14ac:dyDescent="0.25">
      <c r="A18" s="12" t="s">
        <v>13</v>
      </c>
      <c r="B18" s="13" t="s">
        <v>28</v>
      </c>
      <c r="C18" s="14" t="s">
        <v>29</v>
      </c>
      <c r="D18" s="8"/>
      <c r="E18" s="14"/>
      <c r="F18" s="14">
        <v>12</v>
      </c>
      <c r="G18" s="14"/>
      <c r="H18" s="15" t="s">
        <v>30</v>
      </c>
      <c r="I18" s="9" t="s">
        <v>31</v>
      </c>
      <c r="J18" s="17"/>
      <c r="K18" s="8"/>
    </row>
    <row r="19" spans="1:11" ht="15.75" customHeight="1" x14ac:dyDescent="0.25">
      <c r="A19" s="300" t="s">
        <v>32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2"/>
    </row>
    <row r="20" spans="1:11" ht="15" customHeight="1" x14ac:dyDescent="0.25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31.5" x14ac:dyDescent="0.25">
      <c r="A21" s="5" t="s">
        <v>13</v>
      </c>
      <c r="B21" s="6" t="s">
        <v>33</v>
      </c>
      <c r="C21" s="7" t="s">
        <v>34</v>
      </c>
      <c r="D21" s="19" t="s">
        <v>35</v>
      </c>
      <c r="E21" s="7">
        <v>1</v>
      </c>
      <c r="F21" s="7">
        <v>12</v>
      </c>
      <c r="G21" s="7">
        <v>1</v>
      </c>
      <c r="H21" s="7">
        <v>40</v>
      </c>
      <c r="I21" s="20">
        <v>1460</v>
      </c>
      <c r="J21" s="7"/>
      <c r="K21" s="10" t="s">
        <v>36</v>
      </c>
    </row>
    <row r="22" spans="1:11" ht="31.5" x14ac:dyDescent="0.25">
      <c r="A22" s="5" t="s">
        <v>13</v>
      </c>
      <c r="B22" s="6" t="s">
        <v>37</v>
      </c>
      <c r="C22" s="7" t="s">
        <v>38</v>
      </c>
      <c r="D22" s="19" t="s">
        <v>39</v>
      </c>
      <c r="E22" s="7">
        <v>1</v>
      </c>
      <c r="F22" s="7">
        <v>12</v>
      </c>
      <c r="G22" s="7">
        <v>1</v>
      </c>
      <c r="H22" s="7">
        <v>40</v>
      </c>
      <c r="I22" s="20">
        <v>1155</v>
      </c>
      <c r="J22" s="7"/>
      <c r="K22" s="10" t="s">
        <v>40</v>
      </c>
    </row>
    <row r="23" spans="1:11" ht="31.5" x14ac:dyDescent="0.25">
      <c r="A23" s="5" t="s">
        <v>13</v>
      </c>
      <c r="B23" s="6" t="s">
        <v>41</v>
      </c>
      <c r="C23" s="21" t="s">
        <v>42</v>
      </c>
      <c r="D23" s="19" t="s">
        <v>43</v>
      </c>
      <c r="E23" s="7">
        <v>1</v>
      </c>
      <c r="F23" s="7">
        <v>12</v>
      </c>
      <c r="G23" s="7">
        <v>1</v>
      </c>
      <c r="H23" s="7">
        <v>40</v>
      </c>
      <c r="I23" s="20">
        <v>638</v>
      </c>
      <c r="J23" s="7"/>
      <c r="K23" s="11" t="s">
        <v>40</v>
      </c>
    </row>
    <row r="24" spans="1:11" ht="51" customHeight="1" x14ac:dyDescent="0.25">
      <c r="A24" s="12" t="s">
        <v>13</v>
      </c>
      <c r="B24" s="13" t="s">
        <v>44</v>
      </c>
      <c r="C24" s="15" t="s">
        <v>45</v>
      </c>
      <c r="D24" s="19" t="s">
        <v>46</v>
      </c>
      <c r="E24" s="14">
        <v>1</v>
      </c>
      <c r="F24" s="14">
        <v>12</v>
      </c>
      <c r="G24" s="14">
        <v>0.8</v>
      </c>
      <c r="H24" s="14">
        <v>32</v>
      </c>
      <c r="I24" s="16">
        <f>G24*J24</f>
        <v>629.6</v>
      </c>
      <c r="J24" s="7">
        <v>787</v>
      </c>
      <c r="K24" s="11" t="s">
        <v>40</v>
      </c>
    </row>
    <row r="25" spans="1:11" ht="52.5" customHeight="1" x14ac:dyDescent="0.25">
      <c r="A25" s="12" t="s">
        <v>13</v>
      </c>
      <c r="B25" s="13" t="s">
        <v>47</v>
      </c>
      <c r="C25" s="15" t="s">
        <v>48</v>
      </c>
      <c r="D25" s="19" t="s">
        <v>49</v>
      </c>
      <c r="E25" s="14">
        <v>1</v>
      </c>
      <c r="F25" s="14">
        <v>12</v>
      </c>
      <c r="G25" s="14">
        <v>1</v>
      </c>
      <c r="H25" s="14">
        <v>40</v>
      </c>
      <c r="I25" s="16">
        <v>638</v>
      </c>
      <c r="J25" s="7"/>
      <c r="K25" s="11" t="s">
        <v>40</v>
      </c>
    </row>
    <row r="26" spans="1:11" ht="31.5" x14ac:dyDescent="0.25">
      <c r="A26" s="5" t="s">
        <v>13</v>
      </c>
      <c r="B26" s="22" t="s">
        <v>50</v>
      </c>
      <c r="C26" s="7" t="s">
        <v>51</v>
      </c>
      <c r="D26" s="19" t="s">
        <v>52</v>
      </c>
      <c r="E26" s="7">
        <v>1</v>
      </c>
      <c r="F26" s="7">
        <v>12</v>
      </c>
      <c r="G26" s="7">
        <v>1</v>
      </c>
      <c r="H26" s="7">
        <v>40</v>
      </c>
      <c r="I26" s="20">
        <v>638</v>
      </c>
      <c r="J26" s="7"/>
      <c r="K26" s="11" t="s">
        <v>40</v>
      </c>
    </row>
    <row r="27" spans="1:11" ht="31.5" x14ac:dyDescent="0.25">
      <c r="A27" s="12" t="s">
        <v>13</v>
      </c>
      <c r="B27" s="13" t="s">
        <v>53</v>
      </c>
      <c r="C27" s="15" t="s">
        <v>54</v>
      </c>
      <c r="D27" s="19" t="s">
        <v>55</v>
      </c>
      <c r="E27" s="14">
        <v>1</v>
      </c>
      <c r="F27" s="14">
        <v>12</v>
      </c>
      <c r="G27" s="14">
        <v>0.1</v>
      </c>
      <c r="H27" s="14">
        <v>4</v>
      </c>
      <c r="I27" s="16">
        <f>G27*J27</f>
        <v>57.5</v>
      </c>
      <c r="J27" s="7">
        <v>575</v>
      </c>
      <c r="K27" s="11" t="s">
        <v>40</v>
      </c>
    </row>
    <row r="28" spans="1:11" ht="31.5" x14ac:dyDescent="0.25">
      <c r="A28" s="5" t="s">
        <v>13</v>
      </c>
      <c r="B28" s="6" t="s">
        <v>56</v>
      </c>
      <c r="C28" s="21" t="s">
        <v>57</v>
      </c>
      <c r="D28" s="19" t="s">
        <v>58</v>
      </c>
      <c r="E28" s="7">
        <v>1</v>
      </c>
      <c r="F28" s="7">
        <v>12</v>
      </c>
      <c r="G28" s="7">
        <v>1</v>
      </c>
      <c r="H28" s="7">
        <v>40</v>
      </c>
      <c r="I28" s="16">
        <v>638</v>
      </c>
      <c r="J28" s="7"/>
      <c r="K28" s="11" t="s">
        <v>40</v>
      </c>
    </row>
    <row r="29" spans="1:11" ht="44.25" x14ac:dyDescent="0.25">
      <c r="A29" s="5" t="s">
        <v>13</v>
      </c>
      <c r="B29" s="23" t="s">
        <v>59</v>
      </c>
      <c r="C29" s="7" t="s">
        <v>60</v>
      </c>
      <c r="D29" s="19" t="s">
        <v>61</v>
      </c>
      <c r="E29" s="7">
        <v>1</v>
      </c>
      <c r="F29" s="7">
        <v>12</v>
      </c>
      <c r="G29" s="7">
        <v>0.5</v>
      </c>
      <c r="H29" s="7">
        <v>20</v>
      </c>
      <c r="I29" s="20">
        <f>G29*J29</f>
        <v>287.5</v>
      </c>
      <c r="J29" s="7">
        <v>575</v>
      </c>
      <c r="K29" s="11" t="s">
        <v>40</v>
      </c>
    </row>
    <row r="30" spans="1:11" ht="44.25" x14ac:dyDescent="0.25">
      <c r="A30" s="5" t="s">
        <v>13</v>
      </c>
      <c r="B30" s="23" t="s">
        <v>59</v>
      </c>
      <c r="C30" s="14" t="s">
        <v>60</v>
      </c>
      <c r="D30" s="19" t="s">
        <v>61</v>
      </c>
      <c r="E30" s="14">
        <v>1</v>
      </c>
      <c r="F30" s="14">
        <v>12</v>
      </c>
      <c r="G30" s="14">
        <v>1</v>
      </c>
      <c r="H30" s="14">
        <v>40</v>
      </c>
      <c r="I30" s="20">
        <v>575</v>
      </c>
      <c r="J30" s="24"/>
      <c r="K30" s="11" t="s">
        <v>40</v>
      </c>
    </row>
    <row r="31" spans="1:11" ht="15.75" customHeight="1" x14ac:dyDescent="0.25">
      <c r="A31" s="214" t="s">
        <v>62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11" ht="15.75" customHeight="1" x14ac:dyDescent="0.25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2" ht="60" x14ac:dyDescent="0.25">
      <c r="A33" s="5" t="s">
        <v>13</v>
      </c>
      <c r="B33" s="6" t="s">
        <v>63</v>
      </c>
      <c r="C33" s="15" t="s">
        <v>64</v>
      </c>
      <c r="D33" s="23" t="s">
        <v>65</v>
      </c>
      <c r="E33" s="7">
        <v>1</v>
      </c>
      <c r="F33" s="7">
        <v>12</v>
      </c>
      <c r="G33" s="7">
        <v>1</v>
      </c>
      <c r="H33" s="7">
        <v>40</v>
      </c>
      <c r="I33" s="9">
        <v>1005</v>
      </c>
      <c r="J33" s="25"/>
      <c r="K33" s="26" t="s">
        <v>40</v>
      </c>
    </row>
    <row r="34" spans="1:12" ht="28.5" x14ac:dyDescent="0.25">
      <c r="A34" s="5" t="s">
        <v>13</v>
      </c>
      <c r="B34" s="6" t="s">
        <v>66</v>
      </c>
      <c r="C34" s="7" t="s">
        <v>67</v>
      </c>
      <c r="D34" s="23" t="s">
        <v>68</v>
      </c>
      <c r="E34" s="7">
        <v>1</v>
      </c>
      <c r="F34" s="7">
        <v>12</v>
      </c>
      <c r="G34" s="7">
        <v>1</v>
      </c>
      <c r="H34" s="7">
        <v>40</v>
      </c>
      <c r="I34" s="9">
        <v>787</v>
      </c>
      <c r="J34" s="25"/>
      <c r="K34" s="26" t="s">
        <v>40</v>
      </c>
    </row>
    <row r="35" spans="1:12" ht="47.25" x14ac:dyDescent="0.25">
      <c r="A35" s="5" t="s">
        <v>13</v>
      </c>
      <c r="B35" s="6" t="s">
        <v>69</v>
      </c>
      <c r="C35" s="7" t="s">
        <v>70</v>
      </c>
      <c r="D35" s="23" t="s">
        <v>71</v>
      </c>
      <c r="E35" s="7">
        <v>1</v>
      </c>
      <c r="F35" s="7">
        <v>12</v>
      </c>
      <c r="G35" s="7">
        <v>1</v>
      </c>
      <c r="H35" s="7">
        <v>40</v>
      </c>
      <c r="I35" s="9">
        <v>747.65</v>
      </c>
      <c r="J35" s="27" t="s">
        <v>72</v>
      </c>
      <c r="K35" s="26" t="s">
        <v>40</v>
      </c>
    </row>
    <row r="36" spans="1:12" ht="28.5" x14ac:dyDescent="0.25">
      <c r="A36" s="28" t="s">
        <v>13</v>
      </c>
      <c r="B36" s="29" t="s">
        <v>73</v>
      </c>
      <c r="C36" s="30" t="s">
        <v>74</v>
      </c>
      <c r="D36" s="19" t="s">
        <v>75</v>
      </c>
      <c r="E36" s="30">
        <v>6</v>
      </c>
      <c r="F36" s="30">
        <v>12</v>
      </c>
      <c r="G36" s="30">
        <v>1</v>
      </c>
      <c r="H36" s="30">
        <v>40</v>
      </c>
      <c r="I36" s="31">
        <v>666</v>
      </c>
      <c r="J36" s="32"/>
      <c r="K36" s="33" t="s">
        <v>40</v>
      </c>
    </row>
    <row r="37" spans="1:12" ht="31.5" x14ac:dyDescent="0.25">
      <c r="A37" s="5" t="s">
        <v>13</v>
      </c>
      <c r="B37" s="13" t="s">
        <v>76</v>
      </c>
      <c r="C37" s="14" t="s">
        <v>77</v>
      </c>
      <c r="D37" s="19" t="s">
        <v>78</v>
      </c>
      <c r="E37" s="14">
        <v>1</v>
      </c>
      <c r="F37" s="14">
        <v>12</v>
      </c>
      <c r="G37" s="14">
        <v>1</v>
      </c>
      <c r="H37" s="14">
        <v>40</v>
      </c>
      <c r="I37" s="20">
        <v>638</v>
      </c>
      <c r="J37" s="25"/>
      <c r="K37" s="34" t="s">
        <v>40</v>
      </c>
      <c r="L37" s="35"/>
    </row>
    <row r="38" spans="1:12" ht="31.5" x14ac:dyDescent="0.25">
      <c r="A38" s="5" t="s">
        <v>13</v>
      </c>
      <c r="B38" s="6" t="s">
        <v>79</v>
      </c>
      <c r="C38" s="36" t="s">
        <v>77</v>
      </c>
      <c r="D38" s="19" t="s">
        <v>80</v>
      </c>
      <c r="E38" s="7">
        <v>1</v>
      </c>
      <c r="F38" s="7">
        <v>12</v>
      </c>
      <c r="G38" s="37">
        <v>0.2</v>
      </c>
      <c r="H38" s="37">
        <v>8</v>
      </c>
      <c r="I38" s="38">
        <f>G38*J38</f>
        <v>88.800000000000011</v>
      </c>
      <c r="J38" s="37">
        <v>444</v>
      </c>
      <c r="K38" s="11" t="s">
        <v>81</v>
      </c>
    </row>
    <row r="39" spans="1:12" ht="15.75" customHeight="1" x14ac:dyDescent="0.25">
      <c r="A39" s="214" t="s">
        <v>82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2" ht="15.75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2" ht="36" customHeight="1" x14ac:dyDescent="0.25">
      <c r="A41" s="5" t="s">
        <v>13</v>
      </c>
      <c r="B41" s="22" t="s">
        <v>83</v>
      </c>
      <c r="C41" s="15" t="s">
        <v>84</v>
      </c>
      <c r="D41" s="19" t="s">
        <v>85</v>
      </c>
      <c r="E41" s="7">
        <v>1</v>
      </c>
      <c r="F41" s="7">
        <v>12</v>
      </c>
      <c r="G41" s="7">
        <v>0.25</v>
      </c>
      <c r="H41" s="7">
        <v>10</v>
      </c>
      <c r="I41" s="20">
        <f>G41*J41</f>
        <v>196.75</v>
      </c>
      <c r="J41" s="7">
        <v>787</v>
      </c>
      <c r="K41" s="10" t="s">
        <v>40</v>
      </c>
    </row>
    <row r="42" spans="1:12" ht="44.25" x14ac:dyDescent="0.25">
      <c r="A42" s="5" t="s">
        <v>13</v>
      </c>
      <c r="B42" s="22" t="s">
        <v>86</v>
      </c>
      <c r="C42" s="21" t="s">
        <v>87</v>
      </c>
      <c r="D42" s="19" t="s">
        <v>88</v>
      </c>
      <c r="E42" s="7">
        <v>1</v>
      </c>
      <c r="F42" s="7">
        <v>12</v>
      </c>
      <c r="G42" s="7">
        <v>1</v>
      </c>
      <c r="H42" s="7">
        <v>40</v>
      </c>
      <c r="I42" s="20">
        <v>638</v>
      </c>
      <c r="J42" s="7"/>
      <c r="K42" s="10" t="s">
        <v>40</v>
      </c>
    </row>
    <row r="43" spans="1:12" ht="44.25" x14ac:dyDescent="0.25">
      <c r="A43" s="5" t="s">
        <v>13</v>
      </c>
      <c r="B43" s="22" t="s">
        <v>89</v>
      </c>
      <c r="C43" s="7" t="s">
        <v>90</v>
      </c>
      <c r="D43" s="19" t="s">
        <v>88</v>
      </c>
      <c r="E43" s="7">
        <v>1</v>
      </c>
      <c r="F43" s="7">
        <v>12</v>
      </c>
      <c r="G43" s="7">
        <v>1</v>
      </c>
      <c r="H43" s="7">
        <v>40</v>
      </c>
      <c r="I43" s="20">
        <v>638</v>
      </c>
      <c r="J43" s="7"/>
      <c r="K43" s="11" t="s">
        <v>40</v>
      </c>
      <c r="L43" s="39"/>
    </row>
    <row r="44" spans="1:12" ht="44.25" x14ac:dyDescent="0.25">
      <c r="A44" s="5" t="s">
        <v>13</v>
      </c>
      <c r="B44" s="22" t="s">
        <v>91</v>
      </c>
      <c r="C44" s="21" t="s">
        <v>92</v>
      </c>
      <c r="D44" s="19" t="s">
        <v>93</v>
      </c>
      <c r="E44" s="7">
        <v>1</v>
      </c>
      <c r="F44" s="7">
        <v>12</v>
      </c>
      <c r="G44" s="7">
        <v>1</v>
      </c>
      <c r="H44" s="7">
        <v>40</v>
      </c>
      <c r="I44" s="20">
        <v>575</v>
      </c>
      <c r="J44" s="7"/>
      <c r="K44" s="11" t="s">
        <v>40</v>
      </c>
    </row>
    <row r="45" spans="1:12" ht="15.75" customHeight="1" x14ac:dyDescent="0.25">
      <c r="A45" s="214" t="s">
        <v>94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6"/>
    </row>
    <row r="46" spans="1:12" ht="15.75" customHeight="1" x14ac:dyDescent="0.25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9"/>
    </row>
    <row r="47" spans="1:12" ht="31.5" x14ac:dyDescent="0.25">
      <c r="A47" s="5" t="s">
        <v>13</v>
      </c>
      <c r="B47" s="22" t="s">
        <v>95</v>
      </c>
      <c r="C47" s="7" t="s">
        <v>96</v>
      </c>
      <c r="D47" s="19" t="s">
        <v>97</v>
      </c>
      <c r="E47" s="7">
        <v>3</v>
      </c>
      <c r="F47" s="7">
        <v>8</v>
      </c>
      <c r="G47" s="7">
        <v>1</v>
      </c>
      <c r="H47" s="7">
        <v>40</v>
      </c>
      <c r="I47" s="20">
        <v>367</v>
      </c>
      <c r="J47" s="7"/>
      <c r="K47" s="11"/>
    </row>
    <row r="48" spans="1:12" ht="31.5" x14ac:dyDescent="0.25">
      <c r="A48" s="5" t="s">
        <v>13</v>
      </c>
      <c r="B48" s="22" t="s">
        <v>98</v>
      </c>
      <c r="C48" s="7" t="s">
        <v>99</v>
      </c>
      <c r="D48" s="19" t="s">
        <v>100</v>
      </c>
      <c r="E48" s="7">
        <v>1</v>
      </c>
      <c r="F48" s="7">
        <v>12</v>
      </c>
      <c r="G48" s="7">
        <v>1</v>
      </c>
      <c r="H48" s="7">
        <v>40</v>
      </c>
      <c r="I48" s="20">
        <v>360</v>
      </c>
      <c r="J48" s="7"/>
      <c r="K48" s="11"/>
    </row>
    <row r="49" spans="1:11" ht="31.5" x14ac:dyDescent="0.25">
      <c r="A49" s="5" t="s">
        <v>13</v>
      </c>
      <c r="B49" s="22" t="s">
        <v>98</v>
      </c>
      <c r="C49" s="7" t="s">
        <v>99</v>
      </c>
      <c r="D49" s="19" t="s">
        <v>101</v>
      </c>
      <c r="E49" s="7">
        <v>1</v>
      </c>
      <c r="F49" s="7">
        <v>12</v>
      </c>
      <c r="G49" s="7">
        <v>0.5</v>
      </c>
      <c r="H49" s="7">
        <v>20</v>
      </c>
      <c r="I49" s="20">
        <f>G49*J49</f>
        <v>180</v>
      </c>
      <c r="J49" s="7">
        <v>360</v>
      </c>
      <c r="K49" s="11"/>
    </row>
    <row r="50" spans="1:11" ht="15.75" customHeight="1" x14ac:dyDescent="0.25">
      <c r="A50" s="214" t="s">
        <v>102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6"/>
    </row>
    <row r="51" spans="1:11" ht="15.75" customHeight="1" x14ac:dyDescent="0.25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9"/>
    </row>
    <row r="52" spans="1:11" ht="44.25" x14ac:dyDescent="0.25">
      <c r="A52" s="5" t="s">
        <v>103</v>
      </c>
      <c r="B52" s="22" t="s">
        <v>104</v>
      </c>
      <c r="C52" s="7" t="s">
        <v>105</v>
      </c>
      <c r="D52" s="19" t="s">
        <v>106</v>
      </c>
      <c r="E52" s="7">
        <v>1</v>
      </c>
      <c r="F52" s="7">
        <v>12</v>
      </c>
      <c r="G52" s="7">
        <v>1</v>
      </c>
      <c r="H52" s="7">
        <v>40</v>
      </c>
      <c r="I52" s="20">
        <v>787</v>
      </c>
      <c r="J52" s="7"/>
      <c r="K52" s="10" t="s">
        <v>40</v>
      </c>
    </row>
    <row r="53" spans="1:11" ht="47.25" x14ac:dyDescent="0.25">
      <c r="A53" s="5" t="s">
        <v>103</v>
      </c>
      <c r="B53" s="22" t="s">
        <v>107</v>
      </c>
      <c r="C53" s="14" t="s">
        <v>108</v>
      </c>
      <c r="D53" s="23" t="s">
        <v>109</v>
      </c>
      <c r="E53" s="7">
        <v>1</v>
      </c>
      <c r="F53" s="7">
        <v>12</v>
      </c>
      <c r="G53" s="7">
        <v>0.11</v>
      </c>
      <c r="H53" s="7">
        <v>4.5</v>
      </c>
      <c r="I53" s="20">
        <f>G53*J53</f>
        <v>73.260000000000005</v>
      </c>
      <c r="J53" s="7">
        <v>666</v>
      </c>
      <c r="K53" s="11" t="s">
        <v>40</v>
      </c>
    </row>
    <row r="54" spans="1:11" ht="15.75" customHeight="1" x14ac:dyDescent="0.25">
      <c r="A54" s="214" t="s">
        <v>110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6"/>
    </row>
    <row r="55" spans="1:11" ht="15.75" customHeight="1" x14ac:dyDescent="0.25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9"/>
    </row>
    <row r="56" spans="1:11" ht="47.25" x14ac:dyDescent="0.25">
      <c r="A56" s="40" t="s">
        <v>111</v>
      </c>
      <c r="B56" s="22" t="s">
        <v>112</v>
      </c>
      <c r="C56" s="7" t="s">
        <v>113</v>
      </c>
      <c r="D56" s="19" t="s">
        <v>114</v>
      </c>
      <c r="E56" s="7">
        <v>1</v>
      </c>
      <c r="F56" s="7">
        <v>12</v>
      </c>
      <c r="G56" s="7">
        <v>1</v>
      </c>
      <c r="H56" s="7">
        <v>40</v>
      </c>
      <c r="I56" s="20">
        <v>843</v>
      </c>
      <c r="J56" s="7"/>
      <c r="K56" s="26" t="s">
        <v>40</v>
      </c>
    </row>
    <row r="57" spans="1:11" ht="31.5" x14ac:dyDescent="0.25">
      <c r="A57" s="40" t="s">
        <v>111</v>
      </c>
      <c r="B57" s="22" t="s">
        <v>115</v>
      </c>
      <c r="C57" s="7" t="s">
        <v>116</v>
      </c>
      <c r="D57" s="19" t="s">
        <v>117</v>
      </c>
      <c r="E57" s="7">
        <v>1</v>
      </c>
      <c r="F57" s="7">
        <v>12</v>
      </c>
      <c r="G57" s="7">
        <v>1</v>
      </c>
      <c r="H57" s="7">
        <v>40</v>
      </c>
      <c r="I57" s="20">
        <v>787</v>
      </c>
      <c r="J57" s="7"/>
      <c r="K57" s="11" t="s">
        <v>40</v>
      </c>
    </row>
    <row r="58" spans="1:11" ht="28.5" x14ac:dyDescent="0.25">
      <c r="A58" s="41" t="s">
        <v>111</v>
      </c>
      <c r="B58" s="42" t="s">
        <v>118</v>
      </c>
      <c r="C58" s="43" t="s">
        <v>119</v>
      </c>
      <c r="D58" s="19" t="s">
        <v>120</v>
      </c>
      <c r="E58" s="43">
        <v>1</v>
      </c>
      <c r="F58" s="14">
        <v>12</v>
      </c>
      <c r="G58" s="14">
        <v>1</v>
      </c>
      <c r="H58" s="14">
        <v>40</v>
      </c>
      <c r="I58" s="20">
        <v>666</v>
      </c>
      <c r="J58" s="7"/>
      <c r="K58" s="44" t="s">
        <v>40</v>
      </c>
    </row>
    <row r="59" spans="1:11" ht="30" x14ac:dyDescent="0.25">
      <c r="A59" s="45" t="s">
        <v>121</v>
      </c>
      <c r="B59" s="29" t="s">
        <v>122</v>
      </c>
      <c r="C59" s="30" t="s">
        <v>123</v>
      </c>
      <c r="D59" s="46" t="s">
        <v>124</v>
      </c>
      <c r="E59" s="30">
        <v>1</v>
      </c>
      <c r="F59" s="14">
        <v>12</v>
      </c>
      <c r="G59" s="7">
        <v>1</v>
      </c>
      <c r="H59" s="7">
        <v>40</v>
      </c>
      <c r="I59" s="9">
        <v>787</v>
      </c>
      <c r="J59" s="7"/>
      <c r="K59" s="47" t="s">
        <v>40</v>
      </c>
    </row>
    <row r="60" spans="1:11" ht="60" x14ac:dyDescent="0.25">
      <c r="A60" s="40" t="s">
        <v>125</v>
      </c>
      <c r="B60" s="22" t="s">
        <v>126</v>
      </c>
      <c r="C60" s="7" t="s">
        <v>127</v>
      </c>
      <c r="D60" s="19" t="s">
        <v>128</v>
      </c>
      <c r="E60" s="7">
        <v>1</v>
      </c>
      <c r="F60" s="7">
        <v>12</v>
      </c>
      <c r="G60" s="7">
        <v>1</v>
      </c>
      <c r="H60" s="7">
        <v>40</v>
      </c>
      <c r="I60" s="20">
        <v>638</v>
      </c>
      <c r="J60" s="7"/>
      <c r="K60" s="11" t="s">
        <v>40</v>
      </c>
    </row>
    <row r="61" spans="1:11" ht="31.5" x14ac:dyDescent="0.25">
      <c r="A61" s="40" t="s">
        <v>111</v>
      </c>
      <c r="B61" s="22" t="s">
        <v>129</v>
      </c>
      <c r="C61" s="7" t="s">
        <v>130</v>
      </c>
      <c r="D61" s="23" t="s">
        <v>131</v>
      </c>
      <c r="E61" s="7">
        <v>1</v>
      </c>
      <c r="F61" s="7">
        <v>12</v>
      </c>
      <c r="G61" s="7">
        <v>1</v>
      </c>
      <c r="H61" s="7">
        <v>40</v>
      </c>
      <c r="I61" s="20">
        <v>666</v>
      </c>
      <c r="J61" s="7"/>
      <c r="K61" s="11" t="s">
        <v>40</v>
      </c>
    </row>
    <row r="62" spans="1:11" ht="28.5" x14ac:dyDescent="0.25">
      <c r="A62" s="40" t="s">
        <v>111</v>
      </c>
      <c r="B62" s="22" t="s">
        <v>132</v>
      </c>
      <c r="C62" s="7" t="s">
        <v>130</v>
      </c>
      <c r="D62" s="19" t="s">
        <v>55</v>
      </c>
      <c r="E62" s="7">
        <v>1</v>
      </c>
      <c r="F62" s="7">
        <v>12</v>
      </c>
      <c r="G62" s="7">
        <v>1</v>
      </c>
      <c r="H62" s="7">
        <v>40</v>
      </c>
      <c r="I62" s="20">
        <v>548</v>
      </c>
      <c r="J62" s="7"/>
      <c r="K62" s="11" t="s">
        <v>81</v>
      </c>
    </row>
    <row r="63" spans="1:11" ht="28.5" x14ac:dyDescent="0.25">
      <c r="A63" s="40" t="s">
        <v>111</v>
      </c>
      <c r="B63" s="13" t="s">
        <v>133</v>
      </c>
      <c r="C63" s="14" t="s">
        <v>134</v>
      </c>
      <c r="D63" s="19" t="s">
        <v>55</v>
      </c>
      <c r="E63" s="14">
        <v>1</v>
      </c>
      <c r="F63" s="14">
        <v>12</v>
      </c>
      <c r="G63" s="14">
        <v>0.5</v>
      </c>
      <c r="H63" s="14">
        <v>20</v>
      </c>
      <c r="I63" s="48">
        <f>G63*J63</f>
        <v>261</v>
      </c>
      <c r="J63" s="14">
        <v>522</v>
      </c>
      <c r="K63" s="11" t="s">
        <v>135</v>
      </c>
    </row>
    <row r="64" spans="1:11" ht="30" x14ac:dyDescent="0.25">
      <c r="A64" s="40" t="s">
        <v>111</v>
      </c>
      <c r="B64" s="49" t="s">
        <v>136</v>
      </c>
      <c r="C64" s="7" t="s">
        <v>134</v>
      </c>
      <c r="D64" s="19" t="s">
        <v>55</v>
      </c>
      <c r="E64" s="7">
        <v>1</v>
      </c>
      <c r="F64" s="7">
        <v>12</v>
      </c>
      <c r="G64" s="7">
        <v>0.5</v>
      </c>
      <c r="H64" s="7">
        <v>20</v>
      </c>
      <c r="I64" s="16">
        <f>G64*J64</f>
        <v>248</v>
      </c>
      <c r="J64" s="50" t="s">
        <v>137</v>
      </c>
      <c r="K64" s="10" t="s">
        <v>138</v>
      </c>
    </row>
    <row r="65" spans="1:12" ht="30" x14ac:dyDescent="0.25">
      <c r="A65" s="40" t="s">
        <v>111</v>
      </c>
      <c r="B65" s="49" t="s">
        <v>139</v>
      </c>
      <c r="C65" s="7" t="s">
        <v>134</v>
      </c>
      <c r="D65" s="19" t="s">
        <v>55</v>
      </c>
      <c r="E65" s="7">
        <v>1</v>
      </c>
      <c r="F65" s="21">
        <v>12</v>
      </c>
      <c r="G65" s="7">
        <v>0.5</v>
      </c>
      <c r="H65" s="7">
        <v>20</v>
      </c>
      <c r="I65" s="48">
        <f>G65*J65</f>
        <v>248</v>
      </c>
      <c r="J65" s="7">
        <v>496</v>
      </c>
      <c r="K65" s="10" t="s">
        <v>138</v>
      </c>
    </row>
    <row r="66" spans="1:12" ht="45" x14ac:dyDescent="0.25">
      <c r="A66" s="40" t="s">
        <v>111</v>
      </c>
      <c r="B66" s="51" t="s">
        <v>140</v>
      </c>
      <c r="C66" s="14" t="s">
        <v>134</v>
      </c>
      <c r="D66" s="19" t="s">
        <v>55</v>
      </c>
      <c r="E66" s="14">
        <v>1</v>
      </c>
      <c r="F66" s="52">
        <v>2</v>
      </c>
      <c r="G66" s="14">
        <v>0.5</v>
      </c>
      <c r="H66" s="14">
        <v>20</v>
      </c>
      <c r="I66" s="53">
        <v>249.5</v>
      </c>
      <c r="J66" s="14">
        <v>499</v>
      </c>
      <c r="K66" s="54" t="s">
        <v>141</v>
      </c>
    </row>
    <row r="67" spans="1:12" ht="45" x14ac:dyDescent="0.25">
      <c r="A67" s="40" t="s">
        <v>111</v>
      </c>
      <c r="B67" s="51" t="s">
        <v>140</v>
      </c>
      <c r="C67" s="14" t="s">
        <v>134</v>
      </c>
      <c r="D67" s="19" t="s">
        <v>55</v>
      </c>
      <c r="E67" s="14">
        <v>1</v>
      </c>
      <c r="F67" s="52">
        <v>10</v>
      </c>
      <c r="G67" s="14">
        <v>0.5</v>
      </c>
      <c r="H67" s="14">
        <v>20</v>
      </c>
      <c r="I67" s="53">
        <f>G67*J67</f>
        <v>248</v>
      </c>
      <c r="J67" s="14">
        <v>496</v>
      </c>
      <c r="K67" s="54" t="s">
        <v>142</v>
      </c>
    </row>
    <row r="68" spans="1:12" ht="31.5" x14ac:dyDescent="0.25">
      <c r="A68" s="40" t="s">
        <v>111</v>
      </c>
      <c r="B68" s="55" t="s">
        <v>143</v>
      </c>
      <c r="C68" s="43" t="s">
        <v>144</v>
      </c>
      <c r="D68" s="19" t="s">
        <v>55</v>
      </c>
      <c r="E68" s="43">
        <v>1</v>
      </c>
      <c r="F68" s="14">
        <v>12</v>
      </c>
      <c r="G68" s="14">
        <v>0.5</v>
      </c>
      <c r="H68" s="14">
        <v>20</v>
      </c>
      <c r="I68" s="48">
        <f>G68*J68</f>
        <v>261</v>
      </c>
      <c r="J68" s="56">
        <v>522</v>
      </c>
      <c r="K68" s="11" t="s">
        <v>135</v>
      </c>
    </row>
    <row r="69" spans="1:12" ht="31.5" x14ac:dyDescent="0.25">
      <c r="A69" s="40" t="s">
        <v>111</v>
      </c>
      <c r="B69" s="49" t="s">
        <v>145</v>
      </c>
      <c r="C69" s="7" t="s">
        <v>144</v>
      </c>
      <c r="D69" s="19" t="s">
        <v>55</v>
      </c>
      <c r="E69" s="21">
        <v>1</v>
      </c>
      <c r="F69" s="21">
        <v>12</v>
      </c>
      <c r="G69" s="21">
        <v>0.5</v>
      </c>
      <c r="H69" s="21">
        <v>20</v>
      </c>
      <c r="I69" s="48">
        <f>G69*J69</f>
        <v>248</v>
      </c>
      <c r="J69" s="21">
        <v>496</v>
      </c>
      <c r="K69" s="10" t="s">
        <v>138</v>
      </c>
    </row>
    <row r="70" spans="1:12" ht="31.5" x14ac:dyDescent="0.25">
      <c r="A70" s="40" t="s">
        <v>111</v>
      </c>
      <c r="B70" s="49" t="s">
        <v>146</v>
      </c>
      <c r="C70" s="7" t="s">
        <v>144</v>
      </c>
      <c r="D70" s="19" t="s">
        <v>55</v>
      </c>
      <c r="E70" s="7">
        <v>1</v>
      </c>
      <c r="F70" s="7">
        <v>12</v>
      </c>
      <c r="G70" s="7">
        <v>0.5</v>
      </c>
      <c r="H70" s="7">
        <v>20</v>
      </c>
      <c r="I70" s="16">
        <f>G70*J70</f>
        <v>248</v>
      </c>
      <c r="J70" s="50" t="s">
        <v>137</v>
      </c>
      <c r="K70" s="10" t="s">
        <v>138</v>
      </c>
    </row>
    <row r="71" spans="1:12" ht="31.5" x14ac:dyDescent="0.25">
      <c r="A71" s="40" t="s">
        <v>111</v>
      </c>
      <c r="B71" s="22" t="s">
        <v>147</v>
      </c>
      <c r="C71" s="7" t="s">
        <v>144</v>
      </c>
      <c r="D71" s="19" t="s">
        <v>55</v>
      </c>
      <c r="E71" s="7">
        <v>1</v>
      </c>
      <c r="F71" s="7">
        <v>12</v>
      </c>
      <c r="G71" s="7">
        <v>0.5</v>
      </c>
      <c r="H71" s="7">
        <v>20</v>
      </c>
      <c r="I71" s="20">
        <f>G71*J71</f>
        <v>274</v>
      </c>
      <c r="J71" s="7">
        <v>548</v>
      </c>
      <c r="K71" s="10" t="s">
        <v>81</v>
      </c>
      <c r="L71" s="57"/>
    </row>
    <row r="72" spans="1:12" ht="45" x14ac:dyDescent="0.25">
      <c r="A72" s="40" t="s">
        <v>111</v>
      </c>
      <c r="B72" s="51" t="s">
        <v>148</v>
      </c>
      <c r="C72" s="14" t="s">
        <v>144</v>
      </c>
      <c r="D72" s="19" t="s">
        <v>55</v>
      </c>
      <c r="E72" s="14">
        <v>1</v>
      </c>
      <c r="F72" s="52">
        <v>2</v>
      </c>
      <c r="G72" s="14">
        <v>0.5</v>
      </c>
      <c r="H72" s="14">
        <v>20</v>
      </c>
      <c r="I72" s="53">
        <v>249.5</v>
      </c>
      <c r="J72" s="14">
        <v>499</v>
      </c>
      <c r="K72" s="54" t="s">
        <v>141</v>
      </c>
    </row>
    <row r="73" spans="1:12" ht="45" x14ac:dyDescent="0.25">
      <c r="A73" s="40" t="s">
        <v>111</v>
      </c>
      <c r="B73" s="51" t="s">
        <v>148</v>
      </c>
      <c r="C73" s="14" t="s">
        <v>144</v>
      </c>
      <c r="D73" s="19" t="s">
        <v>55</v>
      </c>
      <c r="E73" s="14">
        <v>1</v>
      </c>
      <c r="F73" s="52">
        <v>10</v>
      </c>
      <c r="G73" s="14">
        <v>0.5</v>
      </c>
      <c r="H73" s="14">
        <v>20</v>
      </c>
      <c r="I73" s="53">
        <f>G73*J73</f>
        <v>248</v>
      </c>
      <c r="J73" s="14">
        <v>496</v>
      </c>
      <c r="K73" s="54" t="s">
        <v>142</v>
      </c>
    </row>
    <row r="74" spans="1:12" ht="15.75" customHeight="1" x14ac:dyDescent="0.25">
      <c r="A74" s="291" t="s">
        <v>149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3"/>
    </row>
    <row r="75" spans="1:12" ht="15.75" customHeight="1" x14ac:dyDescent="0.25">
      <c r="A75" s="294"/>
      <c r="B75" s="295"/>
      <c r="C75" s="295"/>
      <c r="D75" s="295"/>
      <c r="E75" s="295"/>
      <c r="F75" s="295"/>
      <c r="G75" s="295"/>
      <c r="H75" s="295"/>
      <c r="I75" s="295"/>
      <c r="J75" s="295"/>
      <c r="K75" s="296"/>
    </row>
    <row r="76" spans="1:12" ht="31.5" x14ac:dyDescent="0.25">
      <c r="A76" s="45" t="s">
        <v>121</v>
      </c>
      <c r="B76" s="23" t="s">
        <v>150</v>
      </c>
      <c r="C76" s="14" t="s">
        <v>151</v>
      </c>
      <c r="D76" s="19" t="s">
        <v>152</v>
      </c>
      <c r="E76" s="14">
        <v>1</v>
      </c>
      <c r="F76" s="14">
        <v>6</v>
      </c>
      <c r="G76" s="14">
        <v>0.5</v>
      </c>
      <c r="H76" s="14">
        <v>20</v>
      </c>
      <c r="I76" s="20">
        <f>G76*J76</f>
        <v>502.5</v>
      </c>
      <c r="J76" s="14">
        <v>1005</v>
      </c>
      <c r="K76" s="18" t="s">
        <v>40</v>
      </c>
    </row>
    <row r="77" spans="1:12" ht="31.5" x14ac:dyDescent="0.25">
      <c r="A77" s="45" t="s">
        <v>121</v>
      </c>
      <c r="B77" s="23" t="s">
        <v>153</v>
      </c>
      <c r="C77" s="14" t="s">
        <v>154</v>
      </c>
      <c r="D77" s="19" t="s">
        <v>155</v>
      </c>
      <c r="E77" s="14">
        <v>1</v>
      </c>
      <c r="F77" s="14">
        <v>6</v>
      </c>
      <c r="G77" s="14">
        <v>0.5</v>
      </c>
      <c r="H77" s="14">
        <v>20</v>
      </c>
      <c r="I77" s="20">
        <f>G77*J77</f>
        <v>421.5</v>
      </c>
      <c r="J77" s="14">
        <v>843</v>
      </c>
      <c r="K77" s="18" t="s">
        <v>40</v>
      </c>
    </row>
    <row r="78" spans="1:12" ht="15.75" customHeight="1" x14ac:dyDescent="0.25">
      <c r="A78" s="230" t="s">
        <v>156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2"/>
    </row>
    <row r="79" spans="1:12" ht="15.75" customHeight="1" x14ac:dyDescent="0.25">
      <c r="A79" s="233"/>
      <c r="B79" s="234"/>
      <c r="C79" s="234"/>
      <c r="D79" s="234"/>
      <c r="E79" s="234"/>
      <c r="F79" s="234"/>
      <c r="G79" s="234"/>
      <c r="H79" s="234"/>
      <c r="I79" s="234"/>
      <c r="J79" s="234"/>
      <c r="K79" s="235"/>
    </row>
    <row r="80" spans="1:12" ht="47.25" x14ac:dyDescent="0.25">
      <c r="A80" s="58" t="s">
        <v>157</v>
      </c>
      <c r="B80" s="59" t="s">
        <v>158</v>
      </c>
      <c r="C80" s="60" t="s">
        <v>159</v>
      </c>
      <c r="D80" s="13" t="s">
        <v>160</v>
      </c>
      <c r="E80" s="7">
        <v>1</v>
      </c>
      <c r="F80" s="7">
        <v>12</v>
      </c>
      <c r="G80" s="7">
        <v>1</v>
      </c>
      <c r="H80" s="7">
        <v>40</v>
      </c>
      <c r="I80" s="20">
        <v>843</v>
      </c>
      <c r="J80" s="7"/>
      <c r="K80" s="11" t="s">
        <v>40</v>
      </c>
    </row>
    <row r="81" spans="1:12" ht="15.75" customHeight="1" x14ac:dyDescent="0.25">
      <c r="A81" s="230" t="s">
        <v>161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2"/>
    </row>
    <row r="82" spans="1:12" ht="15.75" customHeight="1" x14ac:dyDescent="0.25">
      <c r="A82" s="233"/>
      <c r="B82" s="234"/>
      <c r="C82" s="234"/>
      <c r="D82" s="234"/>
      <c r="E82" s="234"/>
      <c r="F82" s="234"/>
      <c r="G82" s="234"/>
      <c r="H82" s="234"/>
      <c r="I82" s="234"/>
      <c r="J82" s="234"/>
      <c r="K82" s="235"/>
    </row>
    <row r="83" spans="1:12" ht="47.25" x14ac:dyDescent="0.25">
      <c r="A83" s="5" t="s">
        <v>162</v>
      </c>
      <c r="B83" s="23" t="s">
        <v>163</v>
      </c>
      <c r="C83" s="14" t="s">
        <v>164</v>
      </c>
      <c r="D83" s="19" t="s">
        <v>165</v>
      </c>
      <c r="E83" s="7">
        <v>1</v>
      </c>
      <c r="F83" s="7">
        <v>12</v>
      </c>
      <c r="G83" s="14">
        <v>1</v>
      </c>
      <c r="H83" s="14">
        <v>40</v>
      </c>
      <c r="I83" s="20">
        <v>787</v>
      </c>
      <c r="J83" s="21"/>
      <c r="K83" s="18" t="s">
        <v>40</v>
      </c>
    </row>
    <row r="84" spans="1:12" ht="31.5" x14ac:dyDescent="0.25">
      <c r="A84" s="5" t="s">
        <v>162</v>
      </c>
      <c r="B84" s="23" t="s">
        <v>166</v>
      </c>
      <c r="C84" s="14" t="s">
        <v>167</v>
      </c>
      <c r="D84" s="19" t="s">
        <v>168</v>
      </c>
      <c r="E84" s="7">
        <v>1</v>
      </c>
      <c r="F84" s="7">
        <v>12</v>
      </c>
      <c r="G84" s="14">
        <v>0.3</v>
      </c>
      <c r="H84" s="14">
        <v>12</v>
      </c>
      <c r="I84" s="20">
        <f t="shared" ref="I84:I89" si="0">G84*J84</f>
        <v>224.1</v>
      </c>
      <c r="J84" s="21">
        <v>747</v>
      </c>
      <c r="K84" s="10" t="s">
        <v>81</v>
      </c>
    </row>
    <row r="85" spans="1:12" ht="31.5" x14ac:dyDescent="0.25">
      <c r="A85" s="5" t="s">
        <v>162</v>
      </c>
      <c r="B85" s="49" t="s">
        <v>169</v>
      </c>
      <c r="C85" s="7" t="s">
        <v>170</v>
      </c>
      <c r="D85" s="19" t="s">
        <v>171</v>
      </c>
      <c r="E85" s="7">
        <v>1</v>
      </c>
      <c r="F85" s="7">
        <v>12</v>
      </c>
      <c r="G85" s="7">
        <v>0.25</v>
      </c>
      <c r="H85" s="7">
        <v>10</v>
      </c>
      <c r="I85" s="20">
        <f t="shared" si="0"/>
        <v>116</v>
      </c>
      <c r="J85" s="7">
        <v>464</v>
      </c>
      <c r="K85" s="11" t="s">
        <v>135</v>
      </c>
      <c r="L85" s="61"/>
    </row>
    <row r="86" spans="1:12" ht="31.5" x14ac:dyDescent="0.25">
      <c r="A86" s="5" t="s">
        <v>162</v>
      </c>
      <c r="B86" s="49" t="s">
        <v>172</v>
      </c>
      <c r="C86" s="7" t="s">
        <v>173</v>
      </c>
      <c r="D86" s="19" t="s">
        <v>174</v>
      </c>
      <c r="E86" s="7">
        <v>1</v>
      </c>
      <c r="F86" s="7">
        <v>12</v>
      </c>
      <c r="G86" s="7">
        <v>0.2</v>
      </c>
      <c r="H86" s="7">
        <v>8</v>
      </c>
      <c r="I86" s="20">
        <f t="shared" si="0"/>
        <v>92.800000000000011</v>
      </c>
      <c r="J86" s="7">
        <v>464</v>
      </c>
      <c r="K86" s="11" t="s">
        <v>135</v>
      </c>
    </row>
    <row r="87" spans="1:12" ht="31.5" x14ac:dyDescent="0.25">
      <c r="A87" s="5" t="s">
        <v>162</v>
      </c>
      <c r="B87" s="62" t="s">
        <v>175</v>
      </c>
      <c r="C87" s="63" t="s">
        <v>176</v>
      </c>
      <c r="D87" s="23" t="s">
        <v>177</v>
      </c>
      <c r="E87" s="56">
        <v>1</v>
      </c>
      <c r="F87" s="15">
        <v>12</v>
      </c>
      <c r="G87" s="56">
        <v>0.2</v>
      </c>
      <c r="H87" s="56">
        <v>8</v>
      </c>
      <c r="I87" s="20">
        <f t="shared" si="0"/>
        <v>88.2</v>
      </c>
      <c r="J87" s="64">
        <v>441</v>
      </c>
      <c r="K87" s="10" t="s">
        <v>138</v>
      </c>
    </row>
    <row r="88" spans="1:12" ht="31.5" x14ac:dyDescent="0.25">
      <c r="A88" s="5" t="s">
        <v>162</v>
      </c>
      <c r="B88" s="62" t="s">
        <v>178</v>
      </c>
      <c r="C88" s="56" t="s">
        <v>179</v>
      </c>
      <c r="D88" s="19" t="s">
        <v>180</v>
      </c>
      <c r="E88" s="56">
        <v>1</v>
      </c>
      <c r="F88" s="15">
        <v>12</v>
      </c>
      <c r="G88" s="56">
        <v>0.2</v>
      </c>
      <c r="H88" s="56">
        <v>8</v>
      </c>
      <c r="I88" s="20">
        <f t="shared" si="0"/>
        <v>73.400000000000006</v>
      </c>
      <c r="J88" s="64">
        <v>367</v>
      </c>
      <c r="K88" s="65"/>
      <c r="L88" s="66"/>
    </row>
    <row r="89" spans="1:12" ht="31.5" x14ac:dyDescent="0.25">
      <c r="A89" s="5" t="s">
        <v>162</v>
      </c>
      <c r="B89" s="49" t="s">
        <v>181</v>
      </c>
      <c r="C89" s="63" t="s">
        <v>176</v>
      </c>
      <c r="D89" s="23" t="s">
        <v>177</v>
      </c>
      <c r="E89" s="7">
        <v>1</v>
      </c>
      <c r="F89" s="7">
        <v>12</v>
      </c>
      <c r="G89" s="7">
        <v>0.4</v>
      </c>
      <c r="H89" s="7">
        <v>16</v>
      </c>
      <c r="I89" s="20">
        <f t="shared" si="0"/>
        <v>176.4</v>
      </c>
      <c r="J89" s="50" t="s">
        <v>182</v>
      </c>
      <c r="K89" s="10" t="s">
        <v>138</v>
      </c>
    </row>
    <row r="90" spans="1:12" ht="45" x14ac:dyDescent="0.25">
      <c r="A90" s="5" t="s">
        <v>162</v>
      </c>
      <c r="B90" s="67" t="s">
        <v>183</v>
      </c>
      <c r="C90" s="7" t="s">
        <v>170</v>
      </c>
      <c r="D90" s="23" t="s">
        <v>177</v>
      </c>
      <c r="E90" s="7">
        <v>1</v>
      </c>
      <c r="F90" s="52">
        <v>2</v>
      </c>
      <c r="G90" s="7">
        <v>0.25</v>
      </c>
      <c r="H90" s="7">
        <v>10</v>
      </c>
      <c r="I90" s="53">
        <v>110.75</v>
      </c>
      <c r="J90" s="7">
        <v>443</v>
      </c>
      <c r="K90" s="54" t="s">
        <v>141</v>
      </c>
    </row>
    <row r="91" spans="1:12" ht="45" x14ac:dyDescent="0.25">
      <c r="A91" s="5" t="s">
        <v>162</v>
      </c>
      <c r="B91" s="67" t="s">
        <v>183</v>
      </c>
      <c r="C91" s="7" t="s">
        <v>170</v>
      </c>
      <c r="D91" s="23" t="s">
        <v>177</v>
      </c>
      <c r="E91" s="7">
        <v>1</v>
      </c>
      <c r="F91" s="52">
        <v>10</v>
      </c>
      <c r="G91" s="7">
        <v>0.25</v>
      </c>
      <c r="H91" s="7">
        <v>10</v>
      </c>
      <c r="I91" s="53">
        <f>G91*J91</f>
        <v>110.25</v>
      </c>
      <c r="J91" s="7">
        <v>441</v>
      </c>
      <c r="K91" s="54" t="s">
        <v>142</v>
      </c>
    </row>
    <row r="92" spans="1:12" ht="31.5" x14ac:dyDescent="0.25">
      <c r="A92" s="5" t="s">
        <v>162</v>
      </c>
      <c r="B92" s="23" t="s">
        <v>184</v>
      </c>
      <c r="C92" s="43" t="s">
        <v>185</v>
      </c>
      <c r="D92" s="23" t="s">
        <v>186</v>
      </c>
      <c r="E92" s="14">
        <v>1</v>
      </c>
      <c r="F92" s="14">
        <v>12</v>
      </c>
      <c r="G92" s="14">
        <v>1</v>
      </c>
      <c r="H92" s="14">
        <v>40</v>
      </c>
      <c r="I92" s="20">
        <v>487</v>
      </c>
      <c r="J92" s="7"/>
      <c r="K92" s="68" t="s">
        <v>81</v>
      </c>
    </row>
    <row r="93" spans="1:12" ht="31.5" x14ac:dyDescent="0.25">
      <c r="A93" s="5" t="s">
        <v>162</v>
      </c>
      <c r="B93" s="22" t="s">
        <v>187</v>
      </c>
      <c r="C93" s="7" t="s">
        <v>188</v>
      </c>
      <c r="D93" s="19" t="s">
        <v>180</v>
      </c>
      <c r="E93" s="7">
        <v>2</v>
      </c>
      <c r="F93" s="7">
        <v>12</v>
      </c>
      <c r="G93" s="7">
        <v>1</v>
      </c>
      <c r="H93" s="7">
        <v>40</v>
      </c>
      <c r="I93" s="20">
        <v>367</v>
      </c>
      <c r="J93" s="7"/>
      <c r="K93" s="11"/>
    </row>
    <row r="94" spans="1:12" ht="31.5" x14ac:dyDescent="0.25">
      <c r="A94" s="5" t="s">
        <v>162</v>
      </c>
      <c r="B94" s="22" t="s">
        <v>189</v>
      </c>
      <c r="C94" s="7" t="s">
        <v>99</v>
      </c>
      <c r="D94" s="19" t="s">
        <v>100</v>
      </c>
      <c r="E94" s="7">
        <v>2</v>
      </c>
      <c r="F94" s="7">
        <v>12</v>
      </c>
      <c r="G94" s="7">
        <v>1</v>
      </c>
      <c r="H94" s="7">
        <v>40</v>
      </c>
      <c r="I94" s="20">
        <v>360</v>
      </c>
      <c r="J94" s="7"/>
      <c r="K94" s="11"/>
    </row>
    <row r="95" spans="1:12" ht="31.5" x14ac:dyDescent="0.25">
      <c r="A95" s="5" t="s">
        <v>162</v>
      </c>
      <c r="B95" s="22" t="s">
        <v>189</v>
      </c>
      <c r="C95" s="7" t="s">
        <v>99</v>
      </c>
      <c r="D95" s="19" t="s">
        <v>100</v>
      </c>
      <c r="E95" s="7">
        <v>1</v>
      </c>
      <c r="F95" s="7">
        <v>12</v>
      </c>
      <c r="G95" s="7">
        <v>0.5</v>
      </c>
      <c r="H95" s="7">
        <v>20</v>
      </c>
      <c r="I95" s="20">
        <f>G95*J95</f>
        <v>180</v>
      </c>
      <c r="J95" s="7">
        <v>360</v>
      </c>
      <c r="K95" s="11"/>
    </row>
    <row r="96" spans="1:12" ht="31.5" x14ac:dyDescent="0.25">
      <c r="A96" s="5" t="s">
        <v>162</v>
      </c>
      <c r="B96" s="22" t="s">
        <v>190</v>
      </c>
      <c r="C96" s="7" t="s">
        <v>191</v>
      </c>
      <c r="D96" s="19" t="s">
        <v>100</v>
      </c>
      <c r="E96" s="7">
        <v>1</v>
      </c>
      <c r="F96" s="7">
        <v>12</v>
      </c>
      <c r="G96" s="7">
        <v>0.3</v>
      </c>
      <c r="H96" s="7">
        <v>12</v>
      </c>
      <c r="I96" s="20">
        <f>G96*J96</f>
        <v>108</v>
      </c>
      <c r="J96" s="7">
        <v>360</v>
      </c>
      <c r="K96" s="11"/>
    </row>
    <row r="97" spans="1:12" ht="15.75" customHeight="1" x14ac:dyDescent="0.25">
      <c r="A97" s="214" t="s">
        <v>192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6"/>
    </row>
    <row r="98" spans="1:12" ht="15.75" customHeight="1" x14ac:dyDescent="0.25">
      <c r="A98" s="217"/>
      <c r="B98" s="218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1:12" ht="47.25" x14ac:dyDescent="0.25">
      <c r="A99" s="12" t="s">
        <v>193</v>
      </c>
      <c r="B99" s="23" t="s">
        <v>194</v>
      </c>
      <c r="C99" s="14" t="s">
        <v>195</v>
      </c>
      <c r="D99" s="23" t="s">
        <v>196</v>
      </c>
      <c r="E99" s="14">
        <v>1</v>
      </c>
      <c r="F99" s="14">
        <v>12</v>
      </c>
      <c r="G99" s="14">
        <v>1</v>
      </c>
      <c r="H99" s="14">
        <v>40</v>
      </c>
      <c r="I99" s="20">
        <v>787</v>
      </c>
      <c r="J99" s="14"/>
      <c r="K99" s="11" t="s">
        <v>40</v>
      </c>
    </row>
    <row r="100" spans="1:12" ht="28.5" x14ac:dyDescent="0.25">
      <c r="A100" s="40" t="s">
        <v>197</v>
      </c>
      <c r="B100" s="22" t="s">
        <v>198</v>
      </c>
      <c r="C100" s="7" t="s">
        <v>199</v>
      </c>
      <c r="D100" s="19" t="s">
        <v>200</v>
      </c>
      <c r="E100" s="7">
        <v>1</v>
      </c>
      <c r="F100" s="7">
        <v>12</v>
      </c>
      <c r="G100" s="7">
        <v>1</v>
      </c>
      <c r="H100" s="7">
        <v>40</v>
      </c>
      <c r="I100" s="20">
        <v>666</v>
      </c>
      <c r="J100" s="7"/>
      <c r="K100" s="11" t="s">
        <v>40</v>
      </c>
    </row>
    <row r="101" spans="1:12" ht="15.75" customHeight="1" x14ac:dyDescent="0.25">
      <c r="A101" s="185" t="s">
        <v>201</v>
      </c>
      <c r="B101" s="186"/>
      <c r="C101" s="187"/>
      <c r="D101" s="19"/>
      <c r="E101" s="7"/>
      <c r="F101" s="7"/>
      <c r="G101" s="7"/>
      <c r="H101" s="7"/>
      <c r="I101" s="17"/>
      <c r="J101" s="7"/>
      <c r="K101" s="11"/>
    </row>
    <row r="102" spans="1:12" ht="31.5" x14ac:dyDescent="0.25">
      <c r="A102" s="45" t="s">
        <v>202</v>
      </c>
      <c r="B102" s="29" t="s">
        <v>203</v>
      </c>
      <c r="C102" s="30" t="s">
        <v>195</v>
      </c>
      <c r="D102" s="19" t="s">
        <v>204</v>
      </c>
      <c r="E102" s="69">
        <v>1</v>
      </c>
      <c r="F102" s="7">
        <v>12</v>
      </c>
      <c r="G102" s="21">
        <v>1</v>
      </c>
      <c r="H102" s="21">
        <v>40</v>
      </c>
      <c r="I102" s="48">
        <v>599</v>
      </c>
      <c r="J102" s="21"/>
      <c r="K102" s="11" t="s">
        <v>135</v>
      </c>
    </row>
    <row r="103" spans="1:12" ht="30" x14ac:dyDescent="0.25">
      <c r="A103" s="70" t="s">
        <v>202</v>
      </c>
      <c r="B103" s="71" t="s">
        <v>205</v>
      </c>
      <c r="C103" s="72" t="s">
        <v>206</v>
      </c>
      <c r="D103" s="19" t="s">
        <v>207</v>
      </c>
      <c r="E103" s="72">
        <v>1</v>
      </c>
      <c r="F103" s="14">
        <v>2</v>
      </c>
      <c r="G103" s="15">
        <v>0.5</v>
      </c>
      <c r="H103" s="15">
        <v>20</v>
      </c>
      <c r="I103" s="48">
        <f t="shared" ref="I103:I108" si="1">G103*J103</f>
        <v>261</v>
      </c>
      <c r="J103" s="21">
        <v>522</v>
      </c>
      <c r="K103" s="10" t="s">
        <v>208</v>
      </c>
    </row>
    <row r="104" spans="1:12" ht="28.5" x14ac:dyDescent="0.25">
      <c r="A104" s="40" t="s">
        <v>202</v>
      </c>
      <c r="B104" s="49" t="s">
        <v>209</v>
      </c>
      <c r="C104" s="14" t="s">
        <v>210</v>
      </c>
      <c r="D104" s="23" t="s">
        <v>211</v>
      </c>
      <c r="E104" s="7">
        <v>1</v>
      </c>
      <c r="F104" s="7">
        <v>12</v>
      </c>
      <c r="G104" s="7">
        <v>0.1</v>
      </c>
      <c r="H104" s="7">
        <v>4</v>
      </c>
      <c r="I104" s="48">
        <f t="shared" si="1"/>
        <v>52.2</v>
      </c>
      <c r="J104" s="7">
        <v>522</v>
      </c>
      <c r="K104" s="11" t="s">
        <v>135</v>
      </c>
    </row>
    <row r="105" spans="1:12" ht="31.5" x14ac:dyDescent="0.25">
      <c r="A105" s="40" t="s">
        <v>202</v>
      </c>
      <c r="B105" s="49" t="s">
        <v>212</v>
      </c>
      <c r="C105" s="7" t="s">
        <v>173</v>
      </c>
      <c r="D105" s="23" t="s">
        <v>211</v>
      </c>
      <c r="E105" s="7">
        <v>1</v>
      </c>
      <c r="F105" s="7">
        <v>12</v>
      </c>
      <c r="G105" s="7">
        <v>0.15</v>
      </c>
      <c r="H105" s="7">
        <v>6</v>
      </c>
      <c r="I105" s="48">
        <f t="shared" si="1"/>
        <v>78.3</v>
      </c>
      <c r="J105" s="7">
        <v>522</v>
      </c>
      <c r="K105" s="11" t="s">
        <v>135</v>
      </c>
    </row>
    <row r="106" spans="1:12" ht="31.5" x14ac:dyDescent="0.25">
      <c r="A106" s="40" t="s">
        <v>202</v>
      </c>
      <c r="B106" s="49" t="s">
        <v>213</v>
      </c>
      <c r="C106" s="7" t="s">
        <v>214</v>
      </c>
      <c r="D106" s="42" t="s">
        <v>211</v>
      </c>
      <c r="E106" s="7">
        <v>1</v>
      </c>
      <c r="F106" s="7">
        <v>12</v>
      </c>
      <c r="G106" s="7">
        <v>0.25</v>
      </c>
      <c r="H106" s="7">
        <v>10</v>
      </c>
      <c r="I106" s="48">
        <f t="shared" si="1"/>
        <v>130.5</v>
      </c>
      <c r="J106" s="7">
        <v>522</v>
      </c>
      <c r="K106" s="11" t="s">
        <v>135</v>
      </c>
    </row>
    <row r="107" spans="1:12" ht="31.5" x14ac:dyDescent="0.25">
      <c r="A107" s="40" t="s">
        <v>202</v>
      </c>
      <c r="B107" s="23" t="s">
        <v>215</v>
      </c>
      <c r="C107" s="14" t="s">
        <v>216</v>
      </c>
      <c r="D107" s="23" t="s">
        <v>211</v>
      </c>
      <c r="E107" s="14">
        <v>1</v>
      </c>
      <c r="F107" s="14">
        <v>12</v>
      </c>
      <c r="G107" s="14">
        <v>0.2</v>
      </c>
      <c r="H107" s="14">
        <v>8</v>
      </c>
      <c r="I107" s="20">
        <f t="shared" si="1"/>
        <v>104.4</v>
      </c>
      <c r="J107" s="14">
        <v>522</v>
      </c>
      <c r="K107" s="18" t="s">
        <v>135</v>
      </c>
    </row>
    <row r="108" spans="1:12" ht="31.5" x14ac:dyDescent="0.25">
      <c r="A108" s="40" t="s">
        <v>202</v>
      </c>
      <c r="B108" s="73" t="s">
        <v>98</v>
      </c>
      <c r="C108" s="7" t="s">
        <v>99</v>
      </c>
      <c r="D108" s="19" t="s">
        <v>100</v>
      </c>
      <c r="E108" s="7">
        <v>1</v>
      </c>
      <c r="F108" s="7">
        <v>12</v>
      </c>
      <c r="G108" s="14">
        <v>0.9</v>
      </c>
      <c r="H108" s="14">
        <v>36</v>
      </c>
      <c r="I108" s="48">
        <f t="shared" si="1"/>
        <v>324</v>
      </c>
      <c r="J108" s="7">
        <v>360</v>
      </c>
      <c r="K108" s="11"/>
    </row>
    <row r="109" spans="1:12" x14ac:dyDescent="0.25">
      <c r="A109" s="185" t="s">
        <v>217</v>
      </c>
      <c r="B109" s="186"/>
      <c r="C109" s="187"/>
      <c r="D109" s="19"/>
      <c r="E109" s="7"/>
      <c r="F109" s="7"/>
      <c r="G109" s="7"/>
      <c r="H109" s="7"/>
      <c r="I109" s="17"/>
      <c r="J109" s="7"/>
      <c r="K109" s="11"/>
    </row>
    <row r="110" spans="1:12" ht="15.75" customHeight="1" x14ac:dyDescent="0.25">
      <c r="A110" s="283" t="s">
        <v>218</v>
      </c>
      <c r="B110" s="285" t="s">
        <v>219</v>
      </c>
      <c r="C110" s="287" t="s">
        <v>220</v>
      </c>
      <c r="D110" s="289" t="s">
        <v>221</v>
      </c>
      <c r="E110" s="281">
        <v>1</v>
      </c>
      <c r="F110" s="281">
        <v>12</v>
      </c>
      <c r="G110" s="281">
        <v>0.8</v>
      </c>
      <c r="H110" s="281">
        <v>32</v>
      </c>
      <c r="I110" s="48">
        <f>G110*J110</f>
        <v>453.6</v>
      </c>
      <c r="J110" s="7">
        <v>567</v>
      </c>
      <c r="K110" s="242" t="s">
        <v>138</v>
      </c>
    </row>
    <row r="111" spans="1:12" x14ac:dyDescent="0.25">
      <c r="A111" s="284"/>
      <c r="B111" s="286"/>
      <c r="C111" s="288"/>
      <c r="D111" s="290"/>
      <c r="E111" s="282"/>
      <c r="F111" s="282"/>
      <c r="G111" s="282"/>
      <c r="H111" s="282"/>
      <c r="I111" s="16">
        <v>36</v>
      </c>
      <c r="J111" s="7">
        <v>360</v>
      </c>
      <c r="K111" s="243"/>
      <c r="L111" s="74"/>
    </row>
    <row r="112" spans="1:12" ht="30" x14ac:dyDescent="0.25">
      <c r="A112" s="75" t="s">
        <v>218</v>
      </c>
      <c r="B112" s="49" t="s">
        <v>222</v>
      </c>
      <c r="C112" s="14" t="s">
        <v>210</v>
      </c>
      <c r="D112" s="23" t="s">
        <v>211</v>
      </c>
      <c r="E112" s="21">
        <v>1</v>
      </c>
      <c r="F112" s="21">
        <v>12</v>
      </c>
      <c r="G112" s="21">
        <v>0.15</v>
      </c>
      <c r="H112" s="21">
        <v>6</v>
      </c>
      <c r="I112" s="48">
        <f>G112*J112</f>
        <v>74.399999999999991</v>
      </c>
      <c r="J112" s="21">
        <v>496</v>
      </c>
      <c r="K112" s="10" t="s">
        <v>138</v>
      </c>
      <c r="L112" s="74"/>
    </row>
    <row r="113" spans="1:11" ht="31.5" x14ac:dyDescent="0.25">
      <c r="A113" s="75" t="s">
        <v>218</v>
      </c>
      <c r="B113" s="49" t="s">
        <v>223</v>
      </c>
      <c r="C113" s="21" t="s">
        <v>224</v>
      </c>
      <c r="D113" s="19" t="s">
        <v>97</v>
      </c>
      <c r="E113" s="21">
        <v>1</v>
      </c>
      <c r="F113" s="21">
        <v>12</v>
      </c>
      <c r="G113" s="21">
        <v>1</v>
      </c>
      <c r="H113" s="21">
        <v>40</v>
      </c>
      <c r="I113" s="16">
        <v>367</v>
      </c>
      <c r="J113" s="21"/>
      <c r="K113" s="11"/>
    </row>
    <row r="114" spans="1:11" x14ac:dyDescent="0.25">
      <c r="A114" s="185" t="s">
        <v>225</v>
      </c>
      <c r="B114" s="186"/>
      <c r="C114" s="187"/>
      <c r="D114" s="19"/>
      <c r="E114" s="7"/>
      <c r="F114" s="7"/>
      <c r="G114" s="7"/>
      <c r="H114" s="7"/>
      <c r="I114" s="17"/>
      <c r="J114" s="7"/>
      <c r="K114" s="11"/>
    </row>
    <row r="115" spans="1:11" ht="31.5" x14ac:dyDescent="0.25">
      <c r="A115" s="41" t="s">
        <v>226</v>
      </c>
      <c r="B115" s="76" t="s">
        <v>227</v>
      </c>
      <c r="C115" s="14" t="s">
        <v>195</v>
      </c>
      <c r="D115" s="19" t="s">
        <v>204</v>
      </c>
      <c r="E115" s="14">
        <v>1</v>
      </c>
      <c r="F115" s="14">
        <v>12</v>
      </c>
      <c r="G115" s="14">
        <v>1</v>
      </c>
      <c r="H115" s="14">
        <v>40</v>
      </c>
      <c r="I115" s="20">
        <v>567</v>
      </c>
      <c r="J115" s="77"/>
      <c r="K115" s="10" t="s">
        <v>138</v>
      </c>
    </row>
    <row r="116" spans="1:11" ht="30" x14ac:dyDescent="0.25">
      <c r="A116" s="41" t="s">
        <v>226</v>
      </c>
      <c r="B116" s="76" t="s">
        <v>228</v>
      </c>
      <c r="C116" s="14" t="s">
        <v>229</v>
      </c>
      <c r="D116" s="23" t="s">
        <v>211</v>
      </c>
      <c r="E116" s="14">
        <v>2</v>
      </c>
      <c r="F116" s="14">
        <v>12</v>
      </c>
      <c r="G116" s="14">
        <v>0.15</v>
      </c>
      <c r="H116" s="14">
        <v>6</v>
      </c>
      <c r="I116" s="16">
        <f>G116*J116</f>
        <v>74.399999999999991</v>
      </c>
      <c r="J116" s="77" t="s">
        <v>137</v>
      </c>
      <c r="K116" s="10" t="s">
        <v>138</v>
      </c>
    </row>
    <row r="117" spans="1:11" ht="30" x14ac:dyDescent="0.25">
      <c r="A117" s="41" t="s">
        <v>226</v>
      </c>
      <c r="B117" s="76" t="s">
        <v>230</v>
      </c>
      <c r="C117" s="14" t="s">
        <v>231</v>
      </c>
      <c r="D117" s="23" t="s">
        <v>211</v>
      </c>
      <c r="E117" s="14">
        <v>1</v>
      </c>
      <c r="F117" s="14">
        <v>12</v>
      </c>
      <c r="G117" s="14">
        <v>0.3</v>
      </c>
      <c r="H117" s="14">
        <v>12</v>
      </c>
      <c r="I117" s="16">
        <f>G117*J117</f>
        <v>148.79999999999998</v>
      </c>
      <c r="J117" s="77" t="s">
        <v>137</v>
      </c>
      <c r="K117" s="10" t="s">
        <v>138</v>
      </c>
    </row>
    <row r="118" spans="1:11" ht="30" x14ac:dyDescent="0.25">
      <c r="A118" s="41" t="s">
        <v>226</v>
      </c>
      <c r="B118" s="76" t="s">
        <v>232</v>
      </c>
      <c r="C118" s="14" t="s">
        <v>210</v>
      </c>
      <c r="D118" s="23" t="s">
        <v>211</v>
      </c>
      <c r="E118" s="14">
        <v>1</v>
      </c>
      <c r="F118" s="14">
        <v>12</v>
      </c>
      <c r="G118" s="14">
        <v>0.2</v>
      </c>
      <c r="H118" s="14">
        <v>8</v>
      </c>
      <c r="I118" s="16">
        <f>G118*J118</f>
        <v>99.2</v>
      </c>
      <c r="J118" s="77" t="s">
        <v>137</v>
      </c>
      <c r="K118" s="10" t="s">
        <v>138</v>
      </c>
    </row>
    <row r="119" spans="1:11" ht="30" x14ac:dyDescent="0.25">
      <c r="A119" s="41" t="s">
        <v>226</v>
      </c>
      <c r="B119" s="76" t="s">
        <v>232</v>
      </c>
      <c r="C119" s="14" t="s">
        <v>210</v>
      </c>
      <c r="D119" s="23" t="s">
        <v>233</v>
      </c>
      <c r="E119" s="14">
        <v>1</v>
      </c>
      <c r="F119" s="14">
        <v>12</v>
      </c>
      <c r="G119" s="14">
        <v>0.2</v>
      </c>
      <c r="H119" s="14">
        <v>8</v>
      </c>
      <c r="I119" s="16">
        <f>G119*J119</f>
        <v>99.2</v>
      </c>
      <c r="J119" s="77" t="s">
        <v>137</v>
      </c>
      <c r="K119" s="10" t="s">
        <v>138</v>
      </c>
    </row>
    <row r="120" spans="1:11" ht="31.5" x14ac:dyDescent="0.25">
      <c r="A120" s="41" t="s">
        <v>226</v>
      </c>
      <c r="B120" s="76" t="s">
        <v>98</v>
      </c>
      <c r="C120" s="14" t="s">
        <v>99</v>
      </c>
      <c r="D120" s="19" t="s">
        <v>100</v>
      </c>
      <c r="E120" s="14">
        <v>1</v>
      </c>
      <c r="F120" s="14">
        <v>12</v>
      </c>
      <c r="G120" s="14">
        <v>0.4</v>
      </c>
      <c r="H120" s="14">
        <v>16</v>
      </c>
      <c r="I120" s="16">
        <f>G120*J120</f>
        <v>144</v>
      </c>
      <c r="J120" s="77" t="s">
        <v>234</v>
      </c>
      <c r="K120" s="11"/>
    </row>
    <row r="121" spans="1:11" ht="15.75" customHeight="1" x14ac:dyDescent="0.25">
      <c r="A121" s="194" t="s">
        <v>235</v>
      </c>
      <c r="B121" s="195"/>
      <c r="C121" s="196"/>
      <c r="D121" s="8"/>
      <c r="E121" s="7"/>
      <c r="F121" s="7"/>
      <c r="G121" s="7"/>
      <c r="H121" s="7"/>
      <c r="I121" s="78"/>
      <c r="J121" s="7"/>
      <c r="K121" s="11"/>
    </row>
    <row r="122" spans="1:11" ht="31.5" x14ac:dyDescent="0.25">
      <c r="A122" s="5" t="s">
        <v>236</v>
      </c>
      <c r="B122" s="23" t="s">
        <v>203</v>
      </c>
      <c r="C122" s="14" t="s">
        <v>195</v>
      </c>
      <c r="D122" s="23" t="s">
        <v>237</v>
      </c>
      <c r="E122" s="14">
        <v>1</v>
      </c>
      <c r="F122" s="14">
        <v>12</v>
      </c>
      <c r="G122" s="14">
        <v>1</v>
      </c>
      <c r="H122" s="14">
        <v>40</v>
      </c>
      <c r="I122" s="20">
        <v>632</v>
      </c>
      <c r="J122" s="14"/>
      <c r="K122" s="10" t="s">
        <v>81</v>
      </c>
    </row>
    <row r="123" spans="1:11" ht="28.5" x14ac:dyDescent="0.25">
      <c r="A123" s="5" t="s">
        <v>236</v>
      </c>
      <c r="B123" s="71" t="s">
        <v>205</v>
      </c>
      <c r="C123" s="72" t="s">
        <v>206</v>
      </c>
      <c r="D123" s="19" t="s">
        <v>207</v>
      </c>
      <c r="E123" s="72">
        <v>1</v>
      </c>
      <c r="F123" s="14">
        <v>12</v>
      </c>
      <c r="G123" s="15">
        <v>1</v>
      </c>
      <c r="H123" s="15">
        <v>40</v>
      </c>
      <c r="I123" s="48">
        <v>548</v>
      </c>
      <c r="J123" s="21"/>
      <c r="K123" s="10" t="s">
        <v>81</v>
      </c>
    </row>
    <row r="124" spans="1:11" ht="28.5" x14ac:dyDescent="0.25">
      <c r="A124" s="5" t="s">
        <v>236</v>
      </c>
      <c r="B124" s="13" t="s">
        <v>238</v>
      </c>
      <c r="C124" s="14" t="s">
        <v>214</v>
      </c>
      <c r="D124" s="23" t="s">
        <v>211</v>
      </c>
      <c r="E124" s="14">
        <v>1</v>
      </c>
      <c r="F124" s="14">
        <v>12</v>
      </c>
      <c r="G124" s="14">
        <v>0.3</v>
      </c>
      <c r="H124" s="14">
        <v>12</v>
      </c>
      <c r="I124" s="20">
        <f t="shared" ref="I124:I131" si="2">G124*J124</f>
        <v>164.4</v>
      </c>
      <c r="J124" s="14">
        <v>548</v>
      </c>
      <c r="K124" s="11" t="s">
        <v>81</v>
      </c>
    </row>
    <row r="125" spans="1:11" ht="31.5" x14ac:dyDescent="0.25">
      <c r="A125" s="5" t="s">
        <v>236</v>
      </c>
      <c r="B125" s="13" t="s">
        <v>239</v>
      </c>
      <c r="C125" s="14" t="s">
        <v>231</v>
      </c>
      <c r="D125" s="23" t="s">
        <v>211</v>
      </c>
      <c r="E125" s="14">
        <v>1</v>
      </c>
      <c r="F125" s="14">
        <v>12</v>
      </c>
      <c r="G125" s="14">
        <v>0.3</v>
      </c>
      <c r="H125" s="14">
        <v>12</v>
      </c>
      <c r="I125" s="20">
        <f t="shared" si="2"/>
        <v>164.4</v>
      </c>
      <c r="J125" s="14">
        <v>548</v>
      </c>
      <c r="K125" s="11" t="s">
        <v>81</v>
      </c>
    </row>
    <row r="126" spans="1:11" ht="28.5" x14ac:dyDescent="0.25">
      <c r="A126" s="5" t="s">
        <v>236</v>
      </c>
      <c r="B126" s="13" t="s">
        <v>240</v>
      </c>
      <c r="C126" s="14" t="s">
        <v>229</v>
      </c>
      <c r="D126" s="23" t="s">
        <v>233</v>
      </c>
      <c r="E126" s="14">
        <v>1</v>
      </c>
      <c r="F126" s="14">
        <v>12</v>
      </c>
      <c r="G126" s="14">
        <v>0.2</v>
      </c>
      <c r="H126" s="14">
        <v>8</v>
      </c>
      <c r="I126" s="20">
        <f t="shared" si="2"/>
        <v>109.60000000000001</v>
      </c>
      <c r="J126" s="14">
        <v>548</v>
      </c>
      <c r="K126" s="11" t="s">
        <v>81</v>
      </c>
    </row>
    <row r="127" spans="1:11" ht="28.5" x14ac:dyDescent="0.25">
      <c r="A127" s="5" t="s">
        <v>236</v>
      </c>
      <c r="B127" s="13" t="s">
        <v>241</v>
      </c>
      <c r="C127" s="14" t="s">
        <v>210</v>
      </c>
      <c r="D127" s="23" t="s">
        <v>242</v>
      </c>
      <c r="E127" s="14">
        <v>1</v>
      </c>
      <c r="F127" s="14">
        <v>12</v>
      </c>
      <c r="G127" s="14">
        <v>0.2</v>
      </c>
      <c r="H127" s="14">
        <v>8</v>
      </c>
      <c r="I127" s="20">
        <f t="shared" si="2"/>
        <v>109.60000000000001</v>
      </c>
      <c r="J127" s="14">
        <v>548</v>
      </c>
      <c r="K127" s="11" t="s">
        <v>81</v>
      </c>
    </row>
    <row r="128" spans="1:11" ht="31.5" x14ac:dyDescent="0.25">
      <c r="A128" s="5" t="s">
        <v>236</v>
      </c>
      <c r="B128" s="23" t="s">
        <v>243</v>
      </c>
      <c r="C128" s="14" t="s">
        <v>216</v>
      </c>
      <c r="D128" s="23" t="s">
        <v>244</v>
      </c>
      <c r="E128" s="79">
        <v>1</v>
      </c>
      <c r="F128" s="14">
        <v>12</v>
      </c>
      <c r="G128" s="14">
        <v>0.25</v>
      </c>
      <c r="H128" s="15">
        <v>10</v>
      </c>
      <c r="I128" s="20">
        <f t="shared" si="2"/>
        <v>137</v>
      </c>
      <c r="J128" s="14">
        <v>548</v>
      </c>
      <c r="K128" s="11" t="s">
        <v>81</v>
      </c>
    </row>
    <row r="129" spans="1:12" ht="31.5" x14ac:dyDescent="0.25">
      <c r="A129" s="5" t="s">
        <v>245</v>
      </c>
      <c r="B129" s="23" t="s">
        <v>246</v>
      </c>
      <c r="C129" s="14" t="s">
        <v>216</v>
      </c>
      <c r="D129" s="23" t="s">
        <v>247</v>
      </c>
      <c r="E129" s="79">
        <v>1</v>
      </c>
      <c r="F129" s="14">
        <v>12</v>
      </c>
      <c r="G129" s="14">
        <v>0.2</v>
      </c>
      <c r="H129" s="15">
        <v>8</v>
      </c>
      <c r="I129" s="20">
        <f t="shared" si="2"/>
        <v>109.60000000000001</v>
      </c>
      <c r="J129" s="14">
        <v>548</v>
      </c>
      <c r="K129" s="11" t="s">
        <v>81</v>
      </c>
    </row>
    <row r="130" spans="1:12" ht="31.5" x14ac:dyDescent="0.25">
      <c r="A130" s="5" t="s">
        <v>236</v>
      </c>
      <c r="B130" s="22" t="s">
        <v>248</v>
      </c>
      <c r="C130" s="7" t="s">
        <v>173</v>
      </c>
      <c r="D130" s="23" t="s">
        <v>247</v>
      </c>
      <c r="E130" s="79">
        <v>1</v>
      </c>
      <c r="F130" s="14">
        <v>12</v>
      </c>
      <c r="G130" s="14">
        <v>0.2</v>
      </c>
      <c r="H130" s="37">
        <v>8</v>
      </c>
      <c r="I130" s="20">
        <f t="shared" si="2"/>
        <v>109.60000000000001</v>
      </c>
      <c r="J130" s="14">
        <v>548</v>
      </c>
      <c r="K130" s="11" t="s">
        <v>81</v>
      </c>
    </row>
    <row r="131" spans="1:12" ht="31.5" x14ac:dyDescent="0.25">
      <c r="A131" s="12" t="s">
        <v>236</v>
      </c>
      <c r="B131" s="23" t="s">
        <v>249</v>
      </c>
      <c r="C131" s="14" t="s">
        <v>173</v>
      </c>
      <c r="D131" s="23" t="s">
        <v>250</v>
      </c>
      <c r="E131" s="79">
        <v>2</v>
      </c>
      <c r="F131" s="14">
        <v>12</v>
      </c>
      <c r="G131" s="14">
        <v>0.2</v>
      </c>
      <c r="H131" s="56">
        <v>8</v>
      </c>
      <c r="I131" s="20">
        <f t="shared" si="2"/>
        <v>109.60000000000001</v>
      </c>
      <c r="J131" s="14">
        <v>548</v>
      </c>
      <c r="K131" s="11" t="s">
        <v>81</v>
      </c>
    </row>
    <row r="132" spans="1:12" ht="31.5" x14ac:dyDescent="0.25">
      <c r="A132" s="12" t="s">
        <v>236</v>
      </c>
      <c r="B132" s="23" t="s">
        <v>251</v>
      </c>
      <c r="C132" s="14" t="s">
        <v>252</v>
      </c>
      <c r="D132" s="19" t="s">
        <v>253</v>
      </c>
      <c r="E132" s="79">
        <v>1</v>
      </c>
      <c r="F132" s="14">
        <v>12</v>
      </c>
      <c r="G132" s="14">
        <v>1</v>
      </c>
      <c r="H132" s="14">
        <v>40</v>
      </c>
      <c r="I132" s="20">
        <v>444</v>
      </c>
      <c r="J132" s="80"/>
      <c r="K132" s="11" t="s">
        <v>81</v>
      </c>
      <c r="L132" s="81"/>
    </row>
    <row r="133" spans="1:12" ht="31.5" x14ac:dyDescent="0.25">
      <c r="A133" s="5" t="s">
        <v>236</v>
      </c>
      <c r="B133" s="13" t="s">
        <v>254</v>
      </c>
      <c r="C133" s="14" t="s">
        <v>255</v>
      </c>
      <c r="D133" s="19" t="s">
        <v>100</v>
      </c>
      <c r="E133" s="14">
        <v>1</v>
      </c>
      <c r="F133" s="14">
        <v>2</v>
      </c>
      <c r="G133" s="14">
        <v>0.5</v>
      </c>
      <c r="H133" s="14">
        <v>20</v>
      </c>
      <c r="I133" s="20">
        <f>G133*J133</f>
        <v>180</v>
      </c>
      <c r="J133" s="14">
        <v>360</v>
      </c>
      <c r="K133" s="11" t="s">
        <v>256</v>
      </c>
      <c r="L133" s="81"/>
    </row>
    <row r="134" spans="1:12" ht="31.5" x14ac:dyDescent="0.25">
      <c r="A134" s="5" t="s">
        <v>236</v>
      </c>
      <c r="B134" s="13" t="s">
        <v>257</v>
      </c>
      <c r="C134" s="15" t="s">
        <v>258</v>
      </c>
      <c r="D134" s="23" t="s">
        <v>259</v>
      </c>
      <c r="E134" s="14">
        <v>1</v>
      </c>
      <c r="F134" s="14">
        <v>12</v>
      </c>
      <c r="G134" s="14">
        <v>1</v>
      </c>
      <c r="H134" s="14">
        <v>40</v>
      </c>
      <c r="I134" s="20">
        <v>367</v>
      </c>
      <c r="J134" s="14"/>
      <c r="K134" s="11"/>
      <c r="L134" s="82"/>
    </row>
    <row r="135" spans="1:12" ht="31.5" x14ac:dyDescent="0.25">
      <c r="A135" s="5" t="s">
        <v>236</v>
      </c>
      <c r="B135" s="13" t="s">
        <v>260</v>
      </c>
      <c r="C135" s="14" t="s">
        <v>96</v>
      </c>
      <c r="D135" s="19" t="s">
        <v>97</v>
      </c>
      <c r="E135" s="14">
        <v>2</v>
      </c>
      <c r="F135" s="14">
        <v>8</v>
      </c>
      <c r="G135" s="14">
        <v>1</v>
      </c>
      <c r="H135" s="14">
        <v>40</v>
      </c>
      <c r="I135" s="20">
        <v>367</v>
      </c>
      <c r="J135" s="14"/>
      <c r="K135" s="11"/>
      <c r="L135" s="82"/>
    </row>
    <row r="136" spans="1:12" x14ac:dyDescent="0.25">
      <c r="A136" s="185" t="s">
        <v>261</v>
      </c>
      <c r="B136" s="186"/>
      <c r="C136" s="187"/>
      <c r="D136" s="19"/>
      <c r="E136" s="14"/>
      <c r="F136" s="14"/>
      <c r="G136" s="14"/>
      <c r="H136" s="14"/>
      <c r="I136" s="17"/>
      <c r="J136" s="14"/>
      <c r="K136" s="11"/>
      <c r="L136" s="82"/>
    </row>
    <row r="137" spans="1:12" ht="45" x14ac:dyDescent="0.25">
      <c r="A137" s="75" t="s">
        <v>262</v>
      </c>
      <c r="B137" s="51" t="s">
        <v>263</v>
      </c>
      <c r="C137" s="7" t="s">
        <v>264</v>
      </c>
      <c r="D137" s="23" t="s">
        <v>237</v>
      </c>
      <c r="E137" s="7">
        <v>1</v>
      </c>
      <c r="F137" s="52">
        <v>2</v>
      </c>
      <c r="G137" s="7">
        <v>0.5</v>
      </c>
      <c r="H137" s="7">
        <v>20</v>
      </c>
      <c r="I137" s="53">
        <f t="shared" ref="I137:I146" si="3">G137*J137</f>
        <v>290</v>
      </c>
      <c r="J137" s="7">
        <v>580</v>
      </c>
      <c r="K137" s="54" t="s">
        <v>141</v>
      </c>
    </row>
    <row r="138" spans="1:12" ht="45" x14ac:dyDescent="0.25">
      <c r="A138" s="75" t="s">
        <v>262</v>
      </c>
      <c r="B138" s="51" t="s">
        <v>263</v>
      </c>
      <c r="C138" s="7" t="s">
        <v>264</v>
      </c>
      <c r="D138" s="23" t="s">
        <v>237</v>
      </c>
      <c r="E138" s="7">
        <v>1</v>
      </c>
      <c r="F138" s="52">
        <v>10</v>
      </c>
      <c r="G138" s="7">
        <v>0.5</v>
      </c>
      <c r="H138" s="7">
        <v>20</v>
      </c>
      <c r="I138" s="53">
        <f t="shared" si="3"/>
        <v>283.5</v>
      </c>
      <c r="J138" s="7">
        <v>567</v>
      </c>
      <c r="K138" s="54" t="s">
        <v>142</v>
      </c>
    </row>
    <row r="139" spans="1:12" ht="45" x14ac:dyDescent="0.25">
      <c r="A139" s="75" t="s">
        <v>262</v>
      </c>
      <c r="B139" s="51" t="s">
        <v>265</v>
      </c>
      <c r="C139" s="14" t="s">
        <v>173</v>
      </c>
      <c r="D139" s="23" t="s">
        <v>211</v>
      </c>
      <c r="E139" s="14">
        <v>1</v>
      </c>
      <c r="F139" s="52">
        <v>2</v>
      </c>
      <c r="G139" s="14">
        <v>0.2</v>
      </c>
      <c r="H139" s="14">
        <v>8</v>
      </c>
      <c r="I139" s="53">
        <f t="shared" si="3"/>
        <v>99.800000000000011</v>
      </c>
      <c r="J139" s="14">
        <v>499</v>
      </c>
      <c r="K139" s="54" t="s">
        <v>141</v>
      </c>
    </row>
    <row r="140" spans="1:12" ht="45" x14ac:dyDescent="0.25">
      <c r="A140" s="75" t="s">
        <v>262</v>
      </c>
      <c r="B140" s="51" t="s">
        <v>265</v>
      </c>
      <c r="C140" s="14" t="s">
        <v>173</v>
      </c>
      <c r="D140" s="23" t="s">
        <v>211</v>
      </c>
      <c r="E140" s="14">
        <v>1</v>
      </c>
      <c r="F140" s="52">
        <v>10</v>
      </c>
      <c r="G140" s="14">
        <v>0.2</v>
      </c>
      <c r="H140" s="14">
        <v>8</v>
      </c>
      <c r="I140" s="53">
        <f t="shared" si="3"/>
        <v>99.2</v>
      </c>
      <c r="J140" s="14">
        <v>496</v>
      </c>
      <c r="K140" s="54" t="s">
        <v>142</v>
      </c>
    </row>
    <row r="141" spans="1:12" ht="45" x14ac:dyDescent="0.25">
      <c r="A141" s="75" t="s">
        <v>262</v>
      </c>
      <c r="B141" s="51" t="s">
        <v>266</v>
      </c>
      <c r="C141" s="14" t="s">
        <v>173</v>
      </c>
      <c r="D141" s="23" t="s">
        <v>211</v>
      </c>
      <c r="E141" s="14">
        <v>1</v>
      </c>
      <c r="F141" s="52">
        <v>2</v>
      </c>
      <c r="G141" s="14">
        <v>0.2</v>
      </c>
      <c r="H141" s="14">
        <v>8</v>
      </c>
      <c r="I141" s="53">
        <f t="shared" si="3"/>
        <v>99.800000000000011</v>
      </c>
      <c r="J141" s="14">
        <v>499</v>
      </c>
      <c r="K141" s="54" t="s">
        <v>141</v>
      </c>
    </row>
    <row r="142" spans="1:12" ht="45" x14ac:dyDescent="0.25">
      <c r="A142" s="75" t="s">
        <v>262</v>
      </c>
      <c r="B142" s="51" t="s">
        <v>266</v>
      </c>
      <c r="C142" s="14" t="s">
        <v>173</v>
      </c>
      <c r="D142" s="23" t="s">
        <v>211</v>
      </c>
      <c r="E142" s="14">
        <v>1</v>
      </c>
      <c r="F142" s="52">
        <v>10</v>
      </c>
      <c r="G142" s="14">
        <v>0.2</v>
      </c>
      <c r="H142" s="14">
        <v>8</v>
      </c>
      <c r="I142" s="53">
        <f t="shared" si="3"/>
        <v>99.2</v>
      </c>
      <c r="J142" s="14">
        <v>496</v>
      </c>
      <c r="K142" s="54" t="s">
        <v>142</v>
      </c>
    </row>
    <row r="143" spans="1:12" ht="45" x14ac:dyDescent="0.25">
      <c r="A143" s="75" t="s">
        <v>262</v>
      </c>
      <c r="B143" s="51" t="s">
        <v>267</v>
      </c>
      <c r="C143" s="14" t="s">
        <v>173</v>
      </c>
      <c r="D143" s="23" t="s">
        <v>211</v>
      </c>
      <c r="E143" s="14">
        <v>1</v>
      </c>
      <c r="F143" s="52">
        <v>2</v>
      </c>
      <c r="G143" s="14">
        <v>0.2</v>
      </c>
      <c r="H143" s="14">
        <v>8</v>
      </c>
      <c r="I143" s="53">
        <f t="shared" si="3"/>
        <v>99.800000000000011</v>
      </c>
      <c r="J143" s="14">
        <v>499</v>
      </c>
      <c r="K143" s="54" t="s">
        <v>141</v>
      </c>
    </row>
    <row r="144" spans="1:12" ht="45" x14ac:dyDescent="0.25">
      <c r="A144" s="75" t="s">
        <v>262</v>
      </c>
      <c r="B144" s="51" t="s">
        <v>267</v>
      </c>
      <c r="C144" s="14" t="s">
        <v>173</v>
      </c>
      <c r="D144" s="23" t="s">
        <v>211</v>
      </c>
      <c r="E144" s="14"/>
      <c r="F144" s="52">
        <v>10</v>
      </c>
      <c r="G144" s="14">
        <v>0.2</v>
      </c>
      <c r="H144" s="14">
        <v>8</v>
      </c>
      <c r="I144" s="53">
        <f t="shared" si="3"/>
        <v>99.2</v>
      </c>
      <c r="J144" s="14">
        <v>496</v>
      </c>
      <c r="K144" s="54" t="s">
        <v>142</v>
      </c>
    </row>
    <row r="145" spans="1:12" ht="31.5" x14ac:dyDescent="0.25">
      <c r="A145" s="75" t="s">
        <v>262</v>
      </c>
      <c r="B145" s="23" t="s">
        <v>215</v>
      </c>
      <c r="C145" s="14" t="s">
        <v>216</v>
      </c>
      <c r="D145" s="23" t="s">
        <v>211</v>
      </c>
      <c r="E145" s="14">
        <v>1</v>
      </c>
      <c r="F145" s="14">
        <v>12</v>
      </c>
      <c r="G145" s="14">
        <v>0.2</v>
      </c>
      <c r="H145" s="14">
        <v>8</v>
      </c>
      <c r="I145" s="20">
        <f t="shared" si="3"/>
        <v>99.2</v>
      </c>
      <c r="J145" s="83">
        <v>496</v>
      </c>
      <c r="K145" s="84" t="s">
        <v>138</v>
      </c>
      <c r="L145" s="85"/>
    </row>
    <row r="146" spans="1:12" ht="31.5" x14ac:dyDescent="0.25">
      <c r="A146" s="75" t="s">
        <v>262</v>
      </c>
      <c r="B146" s="23" t="s">
        <v>268</v>
      </c>
      <c r="C146" s="14" t="s">
        <v>179</v>
      </c>
      <c r="D146" s="19" t="s">
        <v>180</v>
      </c>
      <c r="E146" s="14">
        <v>1</v>
      </c>
      <c r="F146" s="14">
        <v>12</v>
      </c>
      <c r="G146" s="14">
        <v>0.5</v>
      </c>
      <c r="H146" s="14">
        <v>20</v>
      </c>
      <c r="I146" s="20">
        <f t="shared" si="3"/>
        <v>183.5</v>
      </c>
      <c r="J146" s="14">
        <v>367</v>
      </c>
      <c r="K146" s="11"/>
    </row>
    <row r="147" spans="1:12" x14ac:dyDescent="0.25">
      <c r="A147" s="197" t="s">
        <v>269</v>
      </c>
      <c r="B147" s="198"/>
      <c r="C147" s="199"/>
      <c r="D147" s="19"/>
      <c r="E147" s="14"/>
      <c r="F147" s="14"/>
      <c r="G147" s="14"/>
      <c r="H147" s="14"/>
      <c r="I147" s="17"/>
      <c r="J147" s="14"/>
      <c r="K147" s="11"/>
    </row>
    <row r="148" spans="1:12" ht="31.5" x14ac:dyDescent="0.25">
      <c r="A148" s="86" t="s">
        <v>270</v>
      </c>
      <c r="B148" s="23" t="s">
        <v>271</v>
      </c>
      <c r="C148" s="15" t="s">
        <v>272</v>
      </c>
      <c r="D148" s="19" t="s">
        <v>180</v>
      </c>
      <c r="E148" s="14">
        <v>1</v>
      </c>
      <c r="F148" s="14">
        <v>12</v>
      </c>
      <c r="G148" s="14">
        <v>0.5</v>
      </c>
      <c r="H148" s="14">
        <v>20</v>
      </c>
      <c r="I148" s="20">
        <f>G148*J148</f>
        <v>183.5</v>
      </c>
      <c r="J148" s="14">
        <v>367</v>
      </c>
      <c r="K148" s="11"/>
    </row>
    <row r="149" spans="1:12" x14ac:dyDescent="0.25">
      <c r="A149" s="188" t="s">
        <v>273</v>
      </c>
      <c r="B149" s="189"/>
      <c r="C149" s="190"/>
      <c r="E149" s="21"/>
      <c r="F149" s="21"/>
      <c r="G149" s="21"/>
      <c r="H149" s="21"/>
      <c r="I149" s="88"/>
      <c r="J149" s="21"/>
      <c r="K149" s="11"/>
    </row>
    <row r="150" spans="1:12" ht="47.25" x14ac:dyDescent="0.25">
      <c r="A150" s="40" t="s">
        <v>274</v>
      </c>
      <c r="B150" s="29" t="s">
        <v>275</v>
      </c>
      <c r="C150" s="21" t="s">
        <v>276</v>
      </c>
      <c r="D150" s="19" t="s">
        <v>277</v>
      </c>
      <c r="E150" s="7">
        <v>1</v>
      </c>
      <c r="F150" s="7">
        <v>12</v>
      </c>
      <c r="G150" s="14">
        <v>0.5</v>
      </c>
      <c r="H150" s="14">
        <v>20</v>
      </c>
      <c r="I150" s="48">
        <f>G150*J150</f>
        <v>354</v>
      </c>
      <c r="J150" s="7">
        <v>708</v>
      </c>
      <c r="K150" s="11" t="s">
        <v>135</v>
      </c>
    </row>
    <row r="151" spans="1:12" x14ac:dyDescent="0.25">
      <c r="A151" s="258" t="s">
        <v>278</v>
      </c>
      <c r="B151" s="259"/>
      <c r="C151" s="260"/>
      <c r="D151" s="19"/>
      <c r="E151" s="30"/>
      <c r="F151" s="7"/>
      <c r="G151" s="14"/>
      <c r="H151" s="14"/>
      <c r="I151" s="48"/>
      <c r="J151" s="7"/>
      <c r="K151" s="11"/>
    </row>
    <row r="152" spans="1:12" ht="47.25" x14ac:dyDescent="0.25">
      <c r="A152" s="89" t="s">
        <v>279</v>
      </c>
      <c r="B152" s="29" t="s">
        <v>275</v>
      </c>
      <c r="C152" s="69" t="s">
        <v>276</v>
      </c>
      <c r="D152" s="19" t="s">
        <v>277</v>
      </c>
      <c r="E152" s="30">
        <v>1</v>
      </c>
      <c r="F152" s="7">
        <v>12</v>
      </c>
      <c r="G152" s="7">
        <v>1</v>
      </c>
      <c r="H152" s="7">
        <v>40</v>
      </c>
      <c r="I152" s="9">
        <v>708</v>
      </c>
      <c r="J152" s="7"/>
      <c r="K152" s="11" t="s">
        <v>135</v>
      </c>
    </row>
    <row r="153" spans="1:12" ht="31.5" x14ac:dyDescent="0.25">
      <c r="A153" s="90" t="s">
        <v>279</v>
      </c>
      <c r="B153" s="71" t="s">
        <v>98</v>
      </c>
      <c r="C153" s="72" t="s">
        <v>99</v>
      </c>
      <c r="D153" s="19" t="s">
        <v>100</v>
      </c>
      <c r="E153" s="43">
        <v>1</v>
      </c>
      <c r="F153" s="14">
        <v>12</v>
      </c>
      <c r="G153" s="14">
        <v>0.5</v>
      </c>
      <c r="H153" s="14">
        <v>20</v>
      </c>
      <c r="I153" s="48">
        <f>G153*J153</f>
        <v>180</v>
      </c>
      <c r="J153" s="14">
        <v>360</v>
      </c>
      <c r="K153" s="11"/>
    </row>
    <row r="154" spans="1:12" x14ac:dyDescent="0.25">
      <c r="A154" s="258" t="s">
        <v>280</v>
      </c>
      <c r="B154" s="259"/>
      <c r="C154" s="260"/>
      <c r="D154" s="91"/>
      <c r="E154" s="43"/>
      <c r="F154" s="14"/>
      <c r="G154" s="14"/>
      <c r="H154" s="14"/>
      <c r="I154" s="48"/>
      <c r="J154" s="14"/>
      <c r="K154" s="11"/>
    </row>
    <row r="155" spans="1:12" x14ac:dyDescent="0.25">
      <c r="A155" s="278" t="s">
        <v>281</v>
      </c>
      <c r="B155" s="279" t="s">
        <v>282</v>
      </c>
      <c r="C155" s="280" t="s">
        <v>283</v>
      </c>
      <c r="D155" s="254" t="s">
        <v>277</v>
      </c>
      <c r="E155" s="277">
        <v>1</v>
      </c>
      <c r="F155" s="277">
        <v>12</v>
      </c>
      <c r="G155" s="14">
        <v>0.5</v>
      </c>
      <c r="H155" s="14">
        <v>20</v>
      </c>
      <c r="I155" s="48">
        <f>G155*J155</f>
        <v>354</v>
      </c>
      <c r="J155" s="14">
        <v>708</v>
      </c>
      <c r="K155" s="11" t="s">
        <v>135</v>
      </c>
    </row>
    <row r="156" spans="1:12" ht="32.25" customHeight="1" x14ac:dyDescent="0.25">
      <c r="A156" s="278"/>
      <c r="B156" s="279"/>
      <c r="C156" s="280"/>
      <c r="D156" s="255"/>
      <c r="E156" s="277"/>
      <c r="F156" s="277"/>
      <c r="G156" s="14">
        <v>0.1</v>
      </c>
      <c r="H156" s="14">
        <v>4</v>
      </c>
      <c r="I156" s="48">
        <f>G156*J156</f>
        <v>36</v>
      </c>
      <c r="J156" s="14">
        <v>360</v>
      </c>
      <c r="K156" s="11"/>
    </row>
    <row r="157" spans="1:12" x14ac:dyDescent="0.25">
      <c r="A157" s="258" t="s">
        <v>284</v>
      </c>
      <c r="B157" s="259"/>
      <c r="C157" s="260"/>
      <c r="D157" s="92"/>
      <c r="E157" s="14"/>
      <c r="F157" s="14"/>
      <c r="G157" s="14"/>
      <c r="H157" s="14"/>
      <c r="I157" s="48"/>
      <c r="J157" s="14"/>
      <c r="K157" s="11"/>
    </row>
    <row r="158" spans="1:12" ht="30" x14ac:dyDescent="0.25">
      <c r="A158" s="247" t="s">
        <v>285</v>
      </c>
      <c r="B158" s="248" t="s">
        <v>282</v>
      </c>
      <c r="C158" s="240" t="s">
        <v>283</v>
      </c>
      <c r="D158" s="254" t="s">
        <v>286</v>
      </c>
      <c r="E158" s="240">
        <v>1</v>
      </c>
      <c r="F158" s="240">
        <v>12</v>
      </c>
      <c r="G158" s="240">
        <v>1</v>
      </c>
      <c r="H158" s="240">
        <v>40</v>
      </c>
      <c r="I158" s="48">
        <v>669</v>
      </c>
      <c r="J158" s="21"/>
      <c r="K158" s="10" t="s">
        <v>138</v>
      </c>
    </row>
    <row r="159" spans="1:12" x14ac:dyDescent="0.25">
      <c r="A159" s="247"/>
      <c r="B159" s="248"/>
      <c r="C159" s="240"/>
      <c r="D159" s="255"/>
      <c r="E159" s="240"/>
      <c r="F159" s="276"/>
      <c r="G159" s="240"/>
      <c r="H159" s="276"/>
      <c r="I159" s="48">
        <v>72</v>
      </c>
      <c r="J159" s="21">
        <v>360</v>
      </c>
      <c r="K159" s="11"/>
    </row>
    <row r="160" spans="1:12" ht="34.5" customHeight="1" x14ac:dyDescent="0.25">
      <c r="A160" s="185" t="s">
        <v>287</v>
      </c>
      <c r="B160" s="186"/>
      <c r="C160" s="187"/>
      <c r="D160" s="92"/>
      <c r="E160" s="21"/>
      <c r="F160" s="93"/>
      <c r="G160" s="21"/>
      <c r="H160" s="93"/>
      <c r="I160" s="94"/>
      <c r="J160" s="21"/>
      <c r="K160" s="11"/>
    </row>
    <row r="161" spans="1:13" ht="44.25" x14ac:dyDescent="0.25">
      <c r="A161" s="5" t="s">
        <v>288</v>
      </c>
      <c r="B161" s="49" t="s">
        <v>289</v>
      </c>
      <c r="C161" s="21" t="s">
        <v>290</v>
      </c>
      <c r="D161" s="19" t="s">
        <v>291</v>
      </c>
      <c r="E161" s="21">
        <v>1</v>
      </c>
      <c r="F161" s="21">
        <v>12</v>
      </c>
      <c r="G161" s="21">
        <v>0.2</v>
      </c>
      <c r="H161" s="21">
        <v>8</v>
      </c>
      <c r="I161" s="48">
        <f>G161*J161</f>
        <v>110.2</v>
      </c>
      <c r="J161" s="21">
        <v>551</v>
      </c>
      <c r="K161" s="10" t="s">
        <v>138</v>
      </c>
    </row>
    <row r="162" spans="1:13" ht="31.5" x14ac:dyDescent="0.25">
      <c r="A162" s="12" t="s">
        <v>288</v>
      </c>
      <c r="B162" s="95" t="s">
        <v>292</v>
      </c>
      <c r="C162" s="15" t="s">
        <v>293</v>
      </c>
      <c r="D162" s="19" t="s">
        <v>97</v>
      </c>
      <c r="E162" s="96">
        <v>1</v>
      </c>
      <c r="F162" s="97">
        <v>12</v>
      </c>
      <c r="G162" s="15">
        <v>0.25</v>
      </c>
      <c r="H162" s="15">
        <v>10</v>
      </c>
      <c r="I162" s="48">
        <f>G162*J162</f>
        <v>91.75</v>
      </c>
      <c r="J162" s="21">
        <v>367</v>
      </c>
      <c r="K162" s="11"/>
    </row>
    <row r="163" spans="1:13" ht="15.75" customHeight="1" x14ac:dyDescent="0.25">
      <c r="A163" s="194" t="s">
        <v>294</v>
      </c>
      <c r="B163" s="195"/>
      <c r="C163" s="196"/>
      <c r="D163" s="8"/>
      <c r="E163" s="7"/>
      <c r="F163" s="7"/>
      <c r="G163" s="7"/>
      <c r="H163" s="7"/>
      <c r="I163" s="78"/>
      <c r="J163" s="50"/>
      <c r="K163" s="11"/>
    </row>
    <row r="164" spans="1:13" ht="47.25" x14ac:dyDescent="0.25">
      <c r="A164" s="40" t="s">
        <v>295</v>
      </c>
      <c r="B164" s="76" t="s">
        <v>275</v>
      </c>
      <c r="C164" s="14" t="s">
        <v>276</v>
      </c>
      <c r="D164" s="19" t="s">
        <v>277</v>
      </c>
      <c r="E164" s="14">
        <v>1</v>
      </c>
      <c r="F164" s="14">
        <v>12</v>
      </c>
      <c r="G164" s="14">
        <v>0.6</v>
      </c>
      <c r="H164" s="14">
        <v>24</v>
      </c>
      <c r="I164" s="16">
        <f>G164*J164</f>
        <v>401.4</v>
      </c>
      <c r="J164" s="50" t="s">
        <v>296</v>
      </c>
      <c r="K164" s="10" t="s">
        <v>138</v>
      </c>
    </row>
    <row r="165" spans="1:13" ht="44.25" x14ac:dyDescent="0.25">
      <c r="A165" s="40" t="s">
        <v>295</v>
      </c>
      <c r="B165" s="76" t="s">
        <v>289</v>
      </c>
      <c r="C165" s="14" t="s">
        <v>290</v>
      </c>
      <c r="D165" s="19" t="s">
        <v>297</v>
      </c>
      <c r="E165" s="14">
        <v>1</v>
      </c>
      <c r="F165" s="14">
        <v>12</v>
      </c>
      <c r="G165" s="14">
        <v>0.4</v>
      </c>
      <c r="H165" s="14">
        <v>16</v>
      </c>
      <c r="I165" s="16">
        <f>G165*J165</f>
        <v>220.4</v>
      </c>
      <c r="J165" s="50" t="s">
        <v>298</v>
      </c>
      <c r="K165" s="10" t="s">
        <v>138</v>
      </c>
    </row>
    <row r="166" spans="1:13" ht="15.75" customHeight="1" x14ac:dyDescent="0.25">
      <c r="A166" s="194" t="s">
        <v>299</v>
      </c>
      <c r="B166" s="195"/>
      <c r="C166" s="196"/>
      <c r="D166" s="8"/>
      <c r="E166" s="7"/>
      <c r="F166" s="7"/>
      <c r="G166" s="7"/>
      <c r="H166" s="7"/>
      <c r="I166" s="78"/>
      <c r="J166" s="7"/>
      <c r="K166" s="11"/>
    </row>
    <row r="167" spans="1:13" ht="47.25" x14ac:dyDescent="0.25">
      <c r="A167" s="5" t="s">
        <v>300</v>
      </c>
      <c r="B167" s="22" t="s">
        <v>275</v>
      </c>
      <c r="C167" s="7" t="s">
        <v>276</v>
      </c>
      <c r="D167" s="23" t="s">
        <v>301</v>
      </c>
      <c r="E167" s="7">
        <v>1</v>
      </c>
      <c r="F167" s="7">
        <v>12</v>
      </c>
      <c r="G167" s="7">
        <v>0.5</v>
      </c>
      <c r="H167" s="7">
        <v>20</v>
      </c>
      <c r="I167" s="20">
        <f>G167*J167</f>
        <v>373.5</v>
      </c>
      <c r="J167" s="7">
        <v>747</v>
      </c>
      <c r="K167" s="11" t="s">
        <v>81</v>
      </c>
    </row>
    <row r="168" spans="1:13" ht="44.25" x14ac:dyDescent="0.25">
      <c r="A168" s="5" t="s">
        <v>300</v>
      </c>
      <c r="B168" s="22" t="s">
        <v>289</v>
      </c>
      <c r="C168" s="7" t="s">
        <v>290</v>
      </c>
      <c r="D168" s="19" t="s">
        <v>297</v>
      </c>
      <c r="E168" s="7">
        <v>1</v>
      </c>
      <c r="F168" s="7">
        <v>12</v>
      </c>
      <c r="G168" s="7">
        <v>1</v>
      </c>
      <c r="H168" s="7">
        <v>40</v>
      </c>
      <c r="I168" s="20">
        <v>608</v>
      </c>
      <c r="J168" s="7"/>
      <c r="K168" s="11" t="s">
        <v>81</v>
      </c>
    </row>
    <row r="169" spans="1:13" x14ac:dyDescent="0.25">
      <c r="A169" s="258" t="s">
        <v>302</v>
      </c>
      <c r="B169" s="259"/>
      <c r="C169" s="260"/>
      <c r="D169" s="19"/>
      <c r="E169" s="14"/>
      <c r="F169" s="14"/>
      <c r="G169" s="14"/>
      <c r="H169" s="14"/>
      <c r="I169" s="98"/>
      <c r="J169" s="50"/>
      <c r="K169" s="10"/>
    </row>
    <row r="170" spans="1:13" ht="47.25" x14ac:dyDescent="0.25">
      <c r="A170" s="40" t="s">
        <v>303</v>
      </c>
      <c r="B170" s="51" t="s">
        <v>304</v>
      </c>
      <c r="C170" s="14" t="s">
        <v>276</v>
      </c>
      <c r="D170" s="23" t="s">
        <v>301</v>
      </c>
      <c r="E170" s="7">
        <v>1</v>
      </c>
      <c r="F170" s="52">
        <v>2</v>
      </c>
      <c r="G170" s="7">
        <v>0.5</v>
      </c>
      <c r="H170" s="7">
        <v>20</v>
      </c>
      <c r="I170" s="53">
        <f>G170*J170</f>
        <v>342</v>
      </c>
      <c r="J170" s="7">
        <v>684</v>
      </c>
      <c r="K170" s="54" t="s">
        <v>141</v>
      </c>
      <c r="M170" t="s">
        <v>305</v>
      </c>
    </row>
    <row r="171" spans="1:13" ht="47.25" x14ac:dyDescent="0.25">
      <c r="A171" s="40" t="s">
        <v>303</v>
      </c>
      <c r="B171" s="51" t="s">
        <v>304</v>
      </c>
      <c r="C171" s="14" t="s">
        <v>276</v>
      </c>
      <c r="D171" s="23" t="s">
        <v>301</v>
      </c>
      <c r="E171" s="7">
        <v>1</v>
      </c>
      <c r="F171" s="52">
        <v>10</v>
      </c>
      <c r="G171" s="7">
        <v>0.5</v>
      </c>
      <c r="H171" s="7">
        <v>20</v>
      </c>
      <c r="I171" s="53">
        <f>G171*J171</f>
        <v>334.5</v>
      </c>
      <c r="J171" s="7">
        <v>669</v>
      </c>
      <c r="K171" s="54" t="s">
        <v>142</v>
      </c>
    </row>
    <row r="172" spans="1:13" ht="31.5" x14ac:dyDescent="0.25">
      <c r="A172" s="75" t="s">
        <v>303</v>
      </c>
      <c r="B172" s="22" t="s">
        <v>306</v>
      </c>
      <c r="C172" s="21" t="s">
        <v>307</v>
      </c>
      <c r="D172" s="19" t="s">
        <v>97</v>
      </c>
      <c r="E172" s="7">
        <v>1</v>
      </c>
      <c r="F172" s="7">
        <v>12</v>
      </c>
      <c r="G172" s="7">
        <v>0.3</v>
      </c>
      <c r="H172" s="7">
        <v>12</v>
      </c>
      <c r="I172" s="20">
        <f>G172*J172</f>
        <v>110.1</v>
      </c>
      <c r="J172" s="7">
        <v>367</v>
      </c>
      <c r="K172" s="11"/>
    </row>
    <row r="173" spans="1:13" x14ac:dyDescent="0.25">
      <c r="A173" s="258" t="s">
        <v>308</v>
      </c>
      <c r="B173" s="259"/>
      <c r="C173" s="260"/>
      <c r="D173" s="23"/>
      <c r="E173" s="7"/>
      <c r="F173" s="7"/>
      <c r="G173" s="7"/>
      <c r="H173" s="7"/>
      <c r="I173" s="17"/>
      <c r="J173" s="14"/>
      <c r="K173" s="18"/>
    </row>
    <row r="174" spans="1:13" ht="47.25" x14ac:dyDescent="0.25">
      <c r="A174" s="40" t="s">
        <v>309</v>
      </c>
      <c r="B174" s="51" t="s">
        <v>275</v>
      </c>
      <c r="C174" s="14" t="s">
        <v>276</v>
      </c>
      <c r="D174" s="23" t="s">
        <v>301</v>
      </c>
      <c r="E174" s="7">
        <v>1</v>
      </c>
      <c r="F174" s="52">
        <v>2</v>
      </c>
      <c r="G174" s="7">
        <v>0.5</v>
      </c>
      <c r="H174" s="7">
        <v>20</v>
      </c>
      <c r="I174" s="53">
        <f>G174*J174</f>
        <v>342</v>
      </c>
      <c r="J174" s="7">
        <v>684</v>
      </c>
      <c r="K174" s="54" t="s">
        <v>141</v>
      </c>
    </row>
    <row r="175" spans="1:13" ht="47.25" x14ac:dyDescent="0.25">
      <c r="A175" s="40" t="s">
        <v>309</v>
      </c>
      <c r="B175" s="51" t="s">
        <v>275</v>
      </c>
      <c r="C175" s="14" t="s">
        <v>276</v>
      </c>
      <c r="D175" s="23" t="s">
        <v>301</v>
      </c>
      <c r="E175" s="7">
        <v>1</v>
      </c>
      <c r="F175" s="52">
        <v>10</v>
      </c>
      <c r="G175" s="7">
        <v>0.5</v>
      </c>
      <c r="H175" s="7">
        <v>20</v>
      </c>
      <c r="I175" s="53">
        <f>G175*J175</f>
        <v>334.5</v>
      </c>
      <c r="J175" s="7">
        <v>669</v>
      </c>
      <c r="K175" s="54" t="s">
        <v>142</v>
      </c>
    </row>
    <row r="176" spans="1:13" ht="31.5" x14ac:dyDescent="0.25">
      <c r="A176" s="75" t="s">
        <v>309</v>
      </c>
      <c r="B176" s="22" t="s">
        <v>310</v>
      </c>
      <c r="C176" s="21" t="s">
        <v>307</v>
      </c>
      <c r="D176" s="19" t="s">
        <v>97</v>
      </c>
      <c r="E176" s="7">
        <v>1</v>
      </c>
      <c r="F176" s="7">
        <v>12</v>
      </c>
      <c r="G176" s="7">
        <v>0.3</v>
      </c>
      <c r="H176" s="7">
        <v>12</v>
      </c>
      <c r="I176" s="20">
        <f>G176*J176</f>
        <v>110.1</v>
      </c>
      <c r="J176" s="7">
        <v>367</v>
      </c>
      <c r="K176" s="11"/>
    </row>
    <row r="177" spans="1:11" ht="31.5" customHeight="1" x14ac:dyDescent="0.25">
      <c r="A177" s="273" t="s">
        <v>311</v>
      </c>
      <c r="B177" s="274"/>
      <c r="C177" s="275"/>
      <c r="D177" s="23"/>
      <c r="E177" s="7"/>
      <c r="F177" s="7"/>
      <c r="G177" s="7"/>
      <c r="H177" s="7"/>
      <c r="I177" s="17"/>
      <c r="J177" s="14"/>
      <c r="K177" s="18"/>
    </row>
    <row r="178" spans="1:11" ht="47.25" x14ac:dyDescent="0.25">
      <c r="A178" s="40" t="s">
        <v>312</v>
      </c>
      <c r="B178" s="51" t="s">
        <v>313</v>
      </c>
      <c r="C178" s="7" t="s">
        <v>290</v>
      </c>
      <c r="D178" s="23" t="s">
        <v>314</v>
      </c>
      <c r="E178" s="7">
        <v>1</v>
      </c>
      <c r="F178" s="52">
        <v>2</v>
      </c>
      <c r="G178" s="7">
        <v>0.25</v>
      </c>
      <c r="H178" s="7">
        <v>10</v>
      </c>
      <c r="I178" s="53">
        <f>G178*J178</f>
        <v>138.25</v>
      </c>
      <c r="J178" s="7">
        <v>553</v>
      </c>
      <c r="K178" s="54" t="s">
        <v>141</v>
      </c>
    </row>
    <row r="179" spans="1:11" ht="47.25" x14ac:dyDescent="0.25">
      <c r="A179" s="40" t="s">
        <v>312</v>
      </c>
      <c r="B179" s="51" t="s">
        <v>313</v>
      </c>
      <c r="C179" s="7" t="s">
        <v>290</v>
      </c>
      <c r="D179" s="23" t="s">
        <v>314</v>
      </c>
      <c r="E179" s="7">
        <v>1</v>
      </c>
      <c r="F179" s="52">
        <v>10</v>
      </c>
      <c r="G179" s="7">
        <v>0.25</v>
      </c>
      <c r="H179" s="7">
        <v>10</v>
      </c>
      <c r="I179" s="53">
        <f>G179*J179</f>
        <v>137.75</v>
      </c>
      <c r="J179" s="7">
        <v>551</v>
      </c>
      <c r="K179" s="54" t="s">
        <v>142</v>
      </c>
    </row>
    <row r="180" spans="1:11" ht="15.75" customHeight="1" x14ac:dyDescent="0.25">
      <c r="A180" s="194" t="s">
        <v>315</v>
      </c>
      <c r="B180" s="195"/>
      <c r="C180" s="196"/>
      <c r="D180" s="8"/>
      <c r="E180" s="7"/>
      <c r="F180" s="7"/>
      <c r="G180" s="7"/>
      <c r="H180" s="7"/>
      <c r="I180" s="78"/>
      <c r="J180" s="7"/>
      <c r="K180" s="11"/>
    </row>
    <row r="181" spans="1:11" ht="31.5" x14ac:dyDescent="0.25">
      <c r="A181" s="5" t="s">
        <v>316</v>
      </c>
      <c r="B181" s="49" t="s">
        <v>317</v>
      </c>
      <c r="C181" s="7" t="s">
        <v>318</v>
      </c>
      <c r="D181" s="23" t="s">
        <v>319</v>
      </c>
      <c r="E181" s="7">
        <v>1</v>
      </c>
      <c r="F181" s="7">
        <v>12</v>
      </c>
      <c r="G181" s="7">
        <v>0.2</v>
      </c>
      <c r="H181" s="7">
        <v>8</v>
      </c>
      <c r="I181" s="48">
        <f>G181*J181</f>
        <v>92.800000000000011</v>
      </c>
      <c r="J181" s="7">
        <v>464</v>
      </c>
      <c r="K181" s="11" t="s">
        <v>135</v>
      </c>
    </row>
    <row r="182" spans="1:11" x14ac:dyDescent="0.25">
      <c r="A182" s="197" t="s">
        <v>320</v>
      </c>
      <c r="B182" s="198"/>
      <c r="C182" s="199"/>
      <c r="E182" s="7"/>
      <c r="F182" s="7"/>
      <c r="G182" s="7"/>
      <c r="H182" s="7"/>
      <c r="I182" s="17"/>
      <c r="J182" s="7"/>
      <c r="K182" s="11"/>
    </row>
    <row r="183" spans="1:11" ht="31.5" x14ac:dyDescent="0.25">
      <c r="A183" s="5" t="s">
        <v>321</v>
      </c>
      <c r="B183" s="49" t="s">
        <v>317</v>
      </c>
      <c r="C183" s="7" t="s">
        <v>318</v>
      </c>
      <c r="D183" s="19" t="s">
        <v>322</v>
      </c>
      <c r="E183" s="21">
        <v>1</v>
      </c>
      <c r="F183" s="21">
        <v>12</v>
      </c>
      <c r="G183" s="21">
        <v>0.2</v>
      </c>
      <c r="H183" s="21">
        <v>8</v>
      </c>
      <c r="I183" s="48">
        <f>G183*J183</f>
        <v>88.2</v>
      </c>
      <c r="J183" s="21">
        <v>441</v>
      </c>
      <c r="K183" s="10" t="s">
        <v>138</v>
      </c>
    </row>
    <row r="184" spans="1:11" ht="15.75" customHeight="1" x14ac:dyDescent="0.25">
      <c r="A184" s="194" t="s">
        <v>323</v>
      </c>
      <c r="B184" s="195"/>
      <c r="C184" s="196"/>
      <c r="E184" s="14"/>
      <c r="F184" s="14"/>
      <c r="G184" s="14"/>
      <c r="H184" s="14"/>
      <c r="I184" s="17"/>
      <c r="J184" s="77"/>
      <c r="K184" s="11"/>
    </row>
    <row r="185" spans="1:11" ht="31.5" x14ac:dyDescent="0.25">
      <c r="A185" s="12" t="s">
        <v>324</v>
      </c>
      <c r="B185" s="76" t="s">
        <v>317</v>
      </c>
      <c r="C185" s="14" t="s">
        <v>318</v>
      </c>
      <c r="D185" s="19" t="s">
        <v>322</v>
      </c>
      <c r="E185" s="14">
        <v>1</v>
      </c>
      <c r="F185" s="14">
        <v>12</v>
      </c>
      <c r="G185" s="14">
        <v>0.2</v>
      </c>
      <c r="H185" s="14">
        <v>8</v>
      </c>
      <c r="I185" s="16">
        <f>G185*J185</f>
        <v>88.2</v>
      </c>
      <c r="J185" s="77" t="s">
        <v>182</v>
      </c>
      <c r="K185" s="10" t="s">
        <v>138</v>
      </c>
    </row>
    <row r="186" spans="1:11" ht="15.75" customHeight="1" x14ac:dyDescent="0.25">
      <c r="A186" s="194" t="s">
        <v>325</v>
      </c>
      <c r="B186" s="195"/>
      <c r="C186" s="196"/>
      <c r="D186" s="8"/>
      <c r="E186" s="7"/>
      <c r="F186" s="7"/>
      <c r="G186" s="7"/>
      <c r="H186" s="7"/>
      <c r="I186" s="17"/>
      <c r="J186" s="7"/>
      <c r="K186" s="11"/>
    </row>
    <row r="187" spans="1:11" ht="31.5" x14ac:dyDescent="0.25">
      <c r="A187" s="5" t="s">
        <v>326</v>
      </c>
      <c r="B187" s="99" t="s">
        <v>317</v>
      </c>
      <c r="C187" s="7" t="s">
        <v>318</v>
      </c>
      <c r="D187" s="19" t="s">
        <v>322</v>
      </c>
      <c r="E187" s="7">
        <v>1</v>
      </c>
      <c r="F187" s="7">
        <v>12</v>
      </c>
      <c r="G187" s="7">
        <v>0.2</v>
      </c>
      <c r="H187" s="7">
        <v>8</v>
      </c>
      <c r="I187" s="20">
        <f>G187*J187</f>
        <v>97.4</v>
      </c>
      <c r="J187" s="7">
        <v>487</v>
      </c>
      <c r="K187" s="11" t="s">
        <v>81</v>
      </c>
    </row>
    <row r="188" spans="1:11" x14ac:dyDescent="0.25">
      <c r="A188" s="244" t="s">
        <v>327</v>
      </c>
      <c r="B188" s="245"/>
      <c r="C188" s="246"/>
      <c r="E188" s="14"/>
      <c r="F188" s="14"/>
      <c r="G188" s="14"/>
      <c r="H188" s="14"/>
      <c r="I188" s="17"/>
      <c r="J188" s="14"/>
      <c r="K188" s="11"/>
    </row>
    <row r="189" spans="1:11" ht="45" x14ac:dyDescent="0.25">
      <c r="A189" s="86" t="s">
        <v>328</v>
      </c>
      <c r="B189" s="67" t="s">
        <v>317</v>
      </c>
      <c r="C189" s="14" t="s">
        <v>318</v>
      </c>
      <c r="D189" s="19" t="s">
        <v>322</v>
      </c>
      <c r="E189" s="14">
        <v>1</v>
      </c>
      <c r="F189" s="52">
        <v>2</v>
      </c>
      <c r="G189" s="14">
        <v>0.2</v>
      </c>
      <c r="H189" s="14">
        <v>8</v>
      </c>
      <c r="I189" s="53">
        <f>G189*J189</f>
        <v>88.600000000000009</v>
      </c>
      <c r="J189" s="14">
        <v>443</v>
      </c>
      <c r="K189" s="54" t="s">
        <v>141</v>
      </c>
    </row>
    <row r="190" spans="1:11" ht="45" x14ac:dyDescent="0.25">
      <c r="A190" s="86" t="s">
        <v>328</v>
      </c>
      <c r="B190" s="67" t="s">
        <v>317</v>
      </c>
      <c r="C190" s="14" t="s">
        <v>318</v>
      </c>
      <c r="D190" s="19" t="s">
        <v>322</v>
      </c>
      <c r="E190" s="14">
        <v>1</v>
      </c>
      <c r="F190" s="52">
        <v>10</v>
      </c>
      <c r="G190" s="14">
        <v>0.2</v>
      </c>
      <c r="H190" s="14">
        <v>8</v>
      </c>
      <c r="I190" s="53">
        <f>G190*J190</f>
        <v>88.2</v>
      </c>
      <c r="J190" s="14">
        <v>441</v>
      </c>
      <c r="K190" s="54" t="s">
        <v>142</v>
      </c>
    </row>
    <row r="191" spans="1:11" x14ac:dyDescent="0.25">
      <c r="A191" s="244" t="s">
        <v>329</v>
      </c>
      <c r="B191" s="245"/>
      <c r="C191" s="246"/>
      <c r="D191" s="19"/>
      <c r="E191" s="7"/>
      <c r="F191" s="7"/>
      <c r="G191" s="7"/>
      <c r="H191" s="7"/>
      <c r="I191" s="17"/>
      <c r="J191" s="14"/>
      <c r="K191" s="11"/>
    </row>
    <row r="192" spans="1:11" ht="45" x14ac:dyDescent="0.25">
      <c r="A192" s="86" t="s">
        <v>328</v>
      </c>
      <c r="B192" s="67" t="s">
        <v>317</v>
      </c>
      <c r="C192" s="14" t="s">
        <v>318</v>
      </c>
      <c r="D192" s="19" t="s">
        <v>322</v>
      </c>
      <c r="E192" s="14">
        <v>1</v>
      </c>
      <c r="F192" s="52">
        <v>2</v>
      </c>
      <c r="G192" s="14">
        <v>0.2</v>
      </c>
      <c r="H192" s="14">
        <v>8</v>
      </c>
      <c r="I192" s="53">
        <f>G192*J192</f>
        <v>88.600000000000009</v>
      </c>
      <c r="J192" s="14">
        <v>443</v>
      </c>
      <c r="K192" s="54" t="s">
        <v>141</v>
      </c>
    </row>
    <row r="193" spans="1:11" ht="45" x14ac:dyDescent="0.25">
      <c r="A193" s="86" t="s">
        <v>328</v>
      </c>
      <c r="B193" s="67" t="s">
        <v>317</v>
      </c>
      <c r="C193" s="14" t="s">
        <v>318</v>
      </c>
      <c r="D193" s="19" t="s">
        <v>322</v>
      </c>
      <c r="E193" s="14">
        <v>1</v>
      </c>
      <c r="F193" s="52">
        <v>10</v>
      </c>
      <c r="G193" s="14">
        <v>0.2</v>
      </c>
      <c r="H193" s="14">
        <v>8</v>
      </c>
      <c r="I193" s="53">
        <f>G193*J193</f>
        <v>88.2</v>
      </c>
      <c r="J193" s="14">
        <v>441</v>
      </c>
      <c r="K193" s="54" t="s">
        <v>142</v>
      </c>
    </row>
    <row r="194" spans="1:11" ht="15.75" customHeight="1" x14ac:dyDescent="0.25">
      <c r="A194" s="214" t="s">
        <v>330</v>
      </c>
      <c r="B194" s="215"/>
      <c r="C194" s="215"/>
      <c r="D194" s="215"/>
      <c r="E194" s="215"/>
      <c r="F194" s="215"/>
      <c r="G194" s="215"/>
      <c r="H194" s="215"/>
      <c r="I194" s="215"/>
      <c r="J194" s="215"/>
      <c r="K194" s="216"/>
    </row>
    <row r="195" spans="1:11" ht="15.75" customHeight="1" x14ac:dyDescent="0.25">
      <c r="A195" s="217"/>
      <c r="B195" s="218"/>
      <c r="C195" s="218"/>
      <c r="D195" s="218"/>
      <c r="E195" s="218"/>
      <c r="F195" s="218"/>
      <c r="G195" s="218"/>
      <c r="H195" s="218"/>
      <c r="I195" s="218"/>
      <c r="J195" s="218"/>
      <c r="K195" s="219"/>
    </row>
    <row r="196" spans="1:11" ht="28.5" x14ac:dyDescent="0.25">
      <c r="A196" s="5" t="s">
        <v>331</v>
      </c>
      <c r="B196" s="22" t="s">
        <v>332</v>
      </c>
      <c r="C196" s="7" t="s">
        <v>333</v>
      </c>
      <c r="D196" s="19" t="s">
        <v>334</v>
      </c>
      <c r="E196" s="7">
        <v>1</v>
      </c>
      <c r="F196" s="7">
        <v>12</v>
      </c>
      <c r="G196" s="7">
        <v>1</v>
      </c>
      <c r="H196" s="7">
        <v>40</v>
      </c>
      <c r="I196" s="9">
        <v>843</v>
      </c>
      <c r="J196" s="25"/>
      <c r="K196" s="26" t="s">
        <v>40</v>
      </c>
    </row>
    <row r="197" spans="1:11" ht="47.25" x14ac:dyDescent="0.25">
      <c r="A197" s="5" t="s">
        <v>331</v>
      </c>
      <c r="B197" s="22" t="s">
        <v>335</v>
      </c>
      <c r="C197" s="7" t="s">
        <v>336</v>
      </c>
      <c r="D197" s="19" t="s">
        <v>337</v>
      </c>
      <c r="E197" s="7">
        <v>1</v>
      </c>
      <c r="F197" s="7">
        <v>12</v>
      </c>
      <c r="G197" s="7">
        <v>1</v>
      </c>
      <c r="H197" s="7">
        <v>40</v>
      </c>
      <c r="I197" s="9">
        <v>758.7</v>
      </c>
      <c r="J197" s="100" t="s">
        <v>338</v>
      </c>
      <c r="K197" s="11" t="s">
        <v>40</v>
      </c>
    </row>
    <row r="198" spans="1:11" ht="31.5" x14ac:dyDescent="0.25">
      <c r="A198" s="5" t="s">
        <v>331</v>
      </c>
      <c r="B198" s="22" t="s">
        <v>339</v>
      </c>
      <c r="C198" s="7" t="s">
        <v>340</v>
      </c>
      <c r="D198" s="19" t="s">
        <v>341</v>
      </c>
      <c r="E198" s="14">
        <v>2</v>
      </c>
      <c r="F198" s="7">
        <v>12</v>
      </c>
      <c r="G198" s="21">
        <v>0.6</v>
      </c>
      <c r="H198" s="7">
        <v>24</v>
      </c>
      <c r="I198" s="20">
        <f>G198*J198</f>
        <v>340.2</v>
      </c>
      <c r="J198" s="101">
        <v>567</v>
      </c>
      <c r="K198" s="10" t="s">
        <v>138</v>
      </c>
    </row>
    <row r="199" spans="1:11" ht="28.5" x14ac:dyDescent="0.25">
      <c r="A199" s="5" t="s">
        <v>331</v>
      </c>
      <c r="B199" s="23" t="s">
        <v>342</v>
      </c>
      <c r="C199" s="14" t="s">
        <v>340</v>
      </c>
      <c r="D199" s="19" t="s">
        <v>341</v>
      </c>
      <c r="E199" s="14">
        <v>1</v>
      </c>
      <c r="F199" s="7">
        <v>12</v>
      </c>
      <c r="G199" s="21">
        <v>0.6</v>
      </c>
      <c r="H199" s="7">
        <v>24</v>
      </c>
      <c r="I199" s="20">
        <f>G199*J199</f>
        <v>359.4</v>
      </c>
      <c r="J199" s="101">
        <v>599</v>
      </c>
      <c r="K199" s="10" t="s">
        <v>135</v>
      </c>
    </row>
    <row r="200" spans="1:11" ht="45" x14ac:dyDescent="0.25">
      <c r="A200" s="5" t="s">
        <v>331</v>
      </c>
      <c r="B200" s="51" t="s">
        <v>343</v>
      </c>
      <c r="C200" s="7" t="s">
        <v>340</v>
      </c>
      <c r="D200" s="19" t="s">
        <v>341</v>
      </c>
      <c r="E200" s="14">
        <v>1</v>
      </c>
      <c r="F200" s="52">
        <v>2</v>
      </c>
      <c r="G200" s="21">
        <v>0.6</v>
      </c>
      <c r="H200" s="7">
        <v>24</v>
      </c>
      <c r="I200" s="53">
        <v>348</v>
      </c>
      <c r="J200" s="101"/>
      <c r="K200" s="54" t="s">
        <v>141</v>
      </c>
    </row>
    <row r="201" spans="1:11" ht="45" x14ac:dyDescent="0.25">
      <c r="A201" s="5" t="s">
        <v>331</v>
      </c>
      <c r="B201" s="51" t="s">
        <v>343</v>
      </c>
      <c r="C201" s="7" t="s">
        <v>340</v>
      </c>
      <c r="D201" s="19" t="s">
        <v>341</v>
      </c>
      <c r="E201" s="14">
        <v>1</v>
      </c>
      <c r="F201" s="52">
        <v>10</v>
      </c>
      <c r="G201" s="21">
        <v>0.6</v>
      </c>
      <c r="H201" s="7">
        <v>24</v>
      </c>
      <c r="I201" s="53">
        <f>G201*J201</f>
        <v>340.2</v>
      </c>
      <c r="J201" s="101">
        <v>567</v>
      </c>
      <c r="K201" s="54" t="s">
        <v>142</v>
      </c>
    </row>
    <row r="202" spans="1:11" ht="31.5" x14ac:dyDescent="0.25">
      <c r="A202" s="5" t="s">
        <v>331</v>
      </c>
      <c r="B202" s="22" t="s">
        <v>344</v>
      </c>
      <c r="C202" s="7" t="s">
        <v>340</v>
      </c>
      <c r="D202" s="19" t="s">
        <v>596</v>
      </c>
      <c r="E202" s="7">
        <v>2</v>
      </c>
      <c r="F202" s="7">
        <v>12</v>
      </c>
      <c r="G202" s="7"/>
      <c r="H202" s="102" t="s">
        <v>345</v>
      </c>
      <c r="I202" s="9" t="s">
        <v>31</v>
      </c>
      <c r="J202" s="17"/>
      <c r="K202" s="11" t="s">
        <v>81</v>
      </c>
    </row>
    <row r="203" spans="1:11" ht="44.25" x14ac:dyDescent="0.25">
      <c r="A203" s="12" t="s">
        <v>331</v>
      </c>
      <c r="B203" s="23" t="s">
        <v>346</v>
      </c>
      <c r="C203" s="14" t="s">
        <v>347</v>
      </c>
      <c r="D203" s="19" t="s">
        <v>348</v>
      </c>
      <c r="E203" s="14">
        <v>1</v>
      </c>
      <c r="F203" s="14">
        <v>12</v>
      </c>
      <c r="G203" s="14">
        <v>0.1</v>
      </c>
      <c r="H203" s="77" t="s">
        <v>349</v>
      </c>
      <c r="I203" s="16">
        <f>G203*J203</f>
        <v>51.1</v>
      </c>
      <c r="J203" s="17">
        <v>511</v>
      </c>
      <c r="K203" s="11" t="s">
        <v>40</v>
      </c>
    </row>
    <row r="204" spans="1:11" ht="15.75" customHeight="1" x14ac:dyDescent="0.25">
      <c r="A204" s="230" t="s">
        <v>350</v>
      </c>
      <c r="B204" s="231"/>
      <c r="C204" s="231"/>
      <c r="D204" s="231"/>
      <c r="E204" s="231"/>
      <c r="F204" s="231"/>
      <c r="G204" s="231"/>
      <c r="H204" s="231"/>
      <c r="I204" s="231"/>
      <c r="J204" s="231"/>
      <c r="K204" s="232"/>
    </row>
    <row r="205" spans="1:11" ht="15.75" customHeight="1" x14ac:dyDescent="0.25">
      <c r="A205" s="233"/>
      <c r="B205" s="234"/>
      <c r="C205" s="234"/>
      <c r="D205" s="234"/>
      <c r="E205" s="234"/>
      <c r="F205" s="234"/>
      <c r="G205" s="234"/>
      <c r="H205" s="234"/>
      <c r="I205" s="234"/>
      <c r="J205" s="234"/>
      <c r="K205" s="235"/>
    </row>
    <row r="206" spans="1:11" ht="28.5" x14ac:dyDescent="0.25">
      <c r="A206" s="28" t="s">
        <v>351</v>
      </c>
      <c r="B206" s="29" t="s">
        <v>352</v>
      </c>
      <c r="C206" s="30" t="s">
        <v>353</v>
      </c>
      <c r="D206" s="19" t="s">
        <v>354</v>
      </c>
      <c r="E206" s="30">
        <v>1</v>
      </c>
      <c r="F206" s="30">
        <v>12</v>
      </c>
      <c r="G206" s="30">
        <v>1</v>
      </c>
      <c r="H206" s="30">
        <v>40</v>
      </c>
      <c r="I206" s="31">
        <v>787</v>
      </c>
      <c r="J206" s="30"/>
      <c r="K206" s="11" t="s">
        <v>40</v>
      </c>
    </row>
    <row r="207" spans="1:11" ht="31.5" x14ac:dyDescent="0.25">
      <c r="A207" s="5" t="s">
        <v>351</v>
      </c>
      <c r="B207" s="6" t="s">
        <v>355</v>
      </c>
      <c r="C207" s="7" t="s">
        <v>356</v>
      </c>
      <c r="D207" s="19" t="s">
        <v>357</v>
      </c>
      <c r="E207" s="7">
        <v>1</v>
      </c>
      <c r="F207" s="7">
        <v>12</v>
      </c>
      <c r="G207" s="30">
        <v>1</v>
      </c>
      <c r="H207" s="30">
        <v>40</v>
      </c>
      <c r="I207" s="103">
        <v>608</v>
      </c>
      <c r="J207" s="7"/>
      <c r="K207" s="11" t="s">
        <v>81</v>
      </c>
    </row>
    <row r="208" spans="1:11" ht="28.5" x14ac:dyDescent="0.25">
      <c r="A208" s="28" t="s">
        <v>351</v>
      </c>
      <c r="B208" s="6" t="s">
        <v>358</v>
      </c>
      <c r="C208" s="7" t="s">
        <v>359</v>
      </c>
      <c r="D208" s="19" t="s">
        <v>357</v>
      </c>
      <c r="E208" s="14">
        <v>2</v>
      </c>
      <c r="F208" s="14">
        <v>12</v>
      </c>
      <c r="G208" s="14">
        <v>1</v>
      </c>
      <c r="H208" s="7">
        <v>40</v>
      </c>
      <c r="I208" s="20">
        <v>608</v>
      </c>
      <c r="J208" s="7"/>
      <c r="K208" s="10" t="s">
        <v>81</v>
      </c>
    </row>
    <row r="209" spans="1:11" ht="28.5" x14ac:dyDescent="0.25">
      <c r="A209" s="28" t="s">
        <v>351</v>
      </c>
      <c r="B209" s="6" t="s">
        <v>358</v>
      </c>
      <c r="C209" s="7" t="s">
        <v>359</v>
      </c>
      <c r="D209" s="19" t="s">
        <v>357</v>
      </c>
      <c r="E209" s="14">
        <v>1</v>
      </c>
      <c r="F209" s="14">
        <v>12</v>
      </c>
      <c r="G209" s="14">
        <v>0.7</v>
      </c>
      <c r="H209" s="7">
        <v>28</v>
      </c>
      <c r="I209" s="48">
        <f>G209*J209</f>
        <v>425.59999999999997</v>
      </c>
      <c r="J209" s="7">
        <v>608</v>
      </c>
      <c r="K209" s="10"/>
    </row>
    <row r="210" spans="1:11" ht="28.5" x14ac:dyDescent="0.25">
      <c r="A210" s="5" t="s">
        <v>351</v>
      </c>
      <c r="B210" s="6" t="s">
        <v>360</v>
      </c>
      <c r="C210" s="7" t="s">
        <v>359</v>
      </c>
      <c r="D210" s="19" t="s">
        <v>357</v>
      </c>
      <c r="E210" s="14">
        <v>1</v>
      </c>
      <c r="F210" s="14">
        <v>12</v>
      </c>
      <c r="G210" s="14">
        <v>1</v>
      </c>
      <c r="H210" s="7">
        <v>40</v>
      </c>
      <c r="I210" s="20">
        <v>579</v>
      </c>
      <c r="J210" s="7"/>
      <c r="K210" s="10" t="s">
        <v>135</v>
      </c>
    </row>
    <row r="211" spans="1:11" ht="31.5" x14ac:dyDescent="0.25">
      <c r="A211" s="28" t="s">
        <v>351</v>
      </c>
      <c r="B211" s="6" t="s">
        <v>361</v>
      </c>
      <c r="C211" s="7" t="s">
        <v>359</v>
      </c>
      <c r="D211" s="19" t="s">
        <v>357</v>
      </c>
      <c r="E211" s="7">
        <v>2</v>
      </c>
      <c r="F211" s="7">
        <v>12</v>
      </c>
      <c r="G211" s="7">
        <v>0.8</v>
      </c>
      <c r="H211" s="7">
        <v>32</v>
      </c>
      <c r="I211" s="48">
        <f>G211*J211</f>
        <v>440.8</v>
      </c>
      <c r="J211" s="7">
        <v>551</v>
      </c>
      <c r="K211" s="10" t="s">
        <v>138</v>
      </c>
    </row>
    <row r="212" spans="1:11" ht="45" x14ac:dyDescent="0.25">
      <c r="A212" s="5" t="s">
        <v>351</v>
      </c>
      <c r="B212" s="104" t="s">
        <v>362</v>
      </c>
      <c r="C212" s="7" t="s">
        <v>359</v>
      </c>
      <c r="D212" s="19" t="s">
        <v>357</v>
      </c>
      <c r="E212" s="14">
        <v>1</v>
      </c>
      <c r="F212" s="52">
        <v>2</v>
      </c>
      <c r="G212" s="7">
        <v>1</v>
      </c>
      <c r="H212" s="7">
        <v>40</v>
      </c>
      <c r="I212" s="105">
        <v>553</v>
      </c>
      <c r="J212" s="7"/>
      <c r="K212" s="54" t="s">
        <v>141</v>
      </c>
    </row>
    <row r="213" spans="1:11" ht="45" x14ac:dyDescent="0.25">
      <c r="A213" s="28" t="s">
        <v>351</v>
      </c>
      <c r="B213" s="104" t="s">
        <v>362</v>
      </c>
      <c r="C213" s="7" t="s">
        <v>359</v>
      </c>
      <c r="D213" s="19" t="s">
        <v>357</v>
      </c>
      <c r="E213" s="14">
        <v>1</v>
      </c>
      <c r="F213" s="52">
        <v>10</v>
      </c>
      <c r="G213" s="7">
        <v>1</v>
      </c>
      <c r="H213" s="7">
        <v>40</v>
      </c>
      <c r="I213" s="105">
        <v>551</v>
      </c>
      <c r="J213" s="7"/>
      <c r="K213" s="54" t="s">
        <v>142</v>
      </c>
    </row>
    <row r="214" spans="1:11" ht="44.25" x14ac:dyDescent="0.25">
      <c r="A214" s="5" t="s">
        <v>351</v>
      </c>
      <c r="B214" s="13" t="s">
        <v>346</v>
      </c>
      <c r="C214" s="14" t="s">
        <v>347</v>
      </c>
      <c r="D214" s="19" t="s">
        <v>348</v>
      </c>
      <c r="E214" s="14">
        <v>1</v>
      </c>
      <c r="F214" s="14">
        <v>12</v>
      </c>
      <c r="G214" s="14">
        <v>0.2</v>
      </c>
      <c r="H214" s="14">
        <v>8</v>
      </c>
      <c r="I214" s="16">
        <f>G214*J214</f>
        <v>102.2</v>
      </c>
      <c r="J214" s="14">
        <v>511</v>
      </c>
      <c r="K214" s="11" t="s">
        <v>40</v>
      </c>
    </row>
    <row r="215" spans="1:11" ht="15.75" customHeight="1" x14ac:dyDescent="0.25">
      <c r="A215" s="185" t="s">
        <v>363</v>
      </c>
      <c r="B215" s="186"/>
      <c r="C215" s="187"/>
      <c r="D215" s="19"/>
      <c r="E215" s="14"/>
      <c r="F215" s="14"/>
      <c r="G215" s="14"/>
      <c r="H215" s="14"/>
      <c r="I215" s="48"/>
      <c r="J215" s="14"/>
      <c r="K215" s="11"/>
    </row>
    <row r="216" spans="1:11" ht="67.5" customHeight="1" x14ac:dyDescent="0.25">
      <c r="A216" s="12" t="s">
        <v>364</v>
      </c>
      <c r="B216" s="23" t="s">
        <v>365</v>
      </c>
      <c r="C216" s="23" t="s">
        <v>366</v>
      </c>
      <c r="D216" s="19" t="s">
        <v>354</v>
      </c>
      <c r="E216" s="14">
        <v>1</v>
      </c>
      <c r="F216" s="14">
        <v>12</v>
      </c>
      <c r="G216" s="14">
        <v>0.3</v>
      </c>
      <c r="H216" s="14">
        <v>12</v>
      </c>
      <c r="I216" s="16">
        <f>G216*J216*0.95</f>
        <v>224.29499999999999</v>
      </c>
      <c r="J216" s="106">
        <v>787</v>
      </c>
      <c r="K216" s="27" t="s">
        <v>367</v>
      </c>
    </row>
    <row r="217" spans="1:11" ht="31.5" x14ac:dyDescent="0.25">
      <c r="A217" s="12" t="s">
        <v>364</v>
      </c>
      <c r="B217" s="13" t="s">
        <v>257</v>
      </c>
      <c r="C217" s="15" t="s">
        <v>368</v>
      </c>
      <c r="D217" s="19" t="s">
        <v>180</v>
      </c>
      <c r="E217" s="14">
        <v>2</v>
      </c>
      <c r="F217" s="14">
        <v>12</v>
      </c>
      <c r="G217" s="14">
        <v>1</v>
      </c>
      <c r="H217" s="14">
        <v>40</v>
      </c>
      <c r="I217" s="48">
        <v>367</v>
      </c>
      <c r="J217" s="14"/>
      <c r="K217" s="11"/>
    </row>
    <row r="218" spans="1:11" ht="31.5" x14ac:dyDescent="0.25">
      <c r="A218" s="12" t="s">
        <v>364</v>
      </c>
      <c r="B218" s="13" t="s">
        <v>95</v>
      </c>
      <c r="C218" s="14" t="s">
        <v>96</v>
      </c>
      <c r="D218" s="19" t="s">
        <v>97</v>
      </c>
      <c r="E218" s="14">
        <v>1</v>
      </c>
      <c r="F218" s="14">
        <v>12</v>
      </c>
      <c r="G218" s="14">
        <v>1</v>
      </c>
      <c r="H218" s="14">
        <v>40</v>
      </c>
      <c r="I218" s="48">
        <v>367</v>
      </c>
      <c r="J218" s="14"/>
      <c r="K218" s="11"/>
    </row>
    <row r="219" spans="1:11" ht="15.75" customHeight="1" x14ac:dyDescent="0.25">
      <c r="A219" s="270"/>
      <c r="B219" s="271"/>
      <c r="C219" s="271"/>
      <c r="D219" s="271"/>
      <c r="E219" s="271"/>
      <c r="F219" s="271"/>
      <c r="G219" s="271"/>
      <c r="H219" s="271"/>
      <c r="I219" s="271"/>
      <c r="J219" s="271"/>
      <c r="K219" s="272"/>
    </row>
    <row r="220" spans="1:11" ht="15" customHeight="1" x14ac:dyDescent="0.25">
      <c r="A220" s="169" t="s">
        <v>1</v>
      </c>
      <c r="B220" s="269" t="s">
        <v>2</v>
      </c>
      <c r="C220" s="239" t="s">
        <v>3</v>
      </c>
      <c r="D220" s="181" t="s">
        <v>4</v>
      </c>
      <c r="E220" s="169" t="s">
        <v>5</v>
      </c>
      <c r="F220" s="169" t="s">
        <v>6</v>
      </c>
      <c r="G220" s="169" t="s">
        <v>7</v>
      </c>
      <c r="H220" s="169" t="s">
        <v>8</v>
      </c>
      <c r="I220" s="184" t="s">
        <v>9</v>
      </c>
      <c r="J220" s="169" t="s">
        <v>10</v>
      </c>
      <c r="K220" s="201" t="s">
        <v>369</v>
      </c>
    </row>
    <row r="221" spans="1:11" ht="15" customHeight="1" x14ac:dyDescent="0.25">
      <c r="A221" s="169"/>
      <c r="B221" s="269"/>
      <c r="C221" s="239"/>
      <c r="D221" s="182"/>
      <c r="E221" s="169"/>
      <c r="F221" s="169"/>
      <c r="G221" s="169"/>
      <c r="H221" s="169"/>
      <c r="I221" s="184"/>
      <c r="J221" s="169"/>
      <c r="K221" s="201"/>
    </row>
    <row r="222" spans="1:11" ht="15" customHeight="1" x14ac:dyDescent="0.25">
      <c r="A222" s="169"/>
      <c r="B222" s="269"/>
      <c r="C222" s="239"/>
      <c r="D222" s="182"/>
      <c r="E222" s="169"/>
      <c r="F222" s="169"/>
      <c r="G222" s="169"/>
      <c r="H222" s="169"/>
      <c r="I222" s="184"/>
      <c r="J222" s="169"/>
      <c r="K222" s="201"/>
    </row>
    <row r="223" spans="1:11" ht="54.75" customHeight="1" x14ac:dyDescent="0.25">
      <c r="A223" s="169"/>
      <c r="B223" s="269"/>
      <c r="C223" s="239"/>
      <c r="D223" s="183"/>
      <c r="E223" s="169"/>
      <c r="F223" s="169"/>
      <c r="G223" s="169"/>
      <c r="H223" s="169"/>
      <c r="I223" s="184"/>
      <c r="J223" s="169"/>
      <c r="K223" s="201"/>
    </row>
    <row r="224" spans="1:11" ht="18.75" customHeight="1" x14ac:dyDescent="0.25">
      <c r="A224" s="263" t="s">
        <v>370</v>
      </c>
      <c r="B224" s="264"/>
      <c r="C224" s="264"/>
      <c r="D224" s="264"/>
      <c r="E224" s="264"/>
      <c r="F224" s="264"/>
      <c r="G224" s="264"/>
      <c r="H224" s="264"/>
      <c r="I224" s="264"/>
      <c r="J224" s="264"/>
      <c r="K224" s="265"/>
    </row>
    <row r="225" spans="1:12" ht="18.75" customHeight="1" x14ac:dyDescent="0.25">
      <c r="A225" s="266"/>
      <c r="B225" s="267"/>
      <c r="C225" s="267"/>
      <c r="D225" s="267"/>
      <c r="E225" s="267"/>
      <c r="F225" s="267"/>
      <c r="G225" s="267"/>
      <c r="H225" s="267"/>
      <c r="I225" s="267"/>
      <c r="J225" s="267"/>
      <c r="K225" s="268"/>
    </row>
    <row r="226" spans="1:12" ht="31.5" x14ac:dyDescent="0.25">
      <c r="A226" s="12" t="s">
        <v>371</v>
      </c>
      <c r="B226" s="107" t="s">
        <v>372</v>
      </c>
      <c r="C226" s="14" t="s">
        <v>373</v>
      </c>
      <c r="D226" s="19" t="s">
        <v>374</v>
      </c>
      <c r="E226" s="14">
        <v>1</v>
      </c>
      <c r="F226" s="14">
        <v>12</v>
      </c>
      <c r="G226" s="14">
        <v>1</v>
      </c>
      <c r="H226" s="14">
        <v>40</v>
      </c>
      <c r="I226" s="9">
        <v>1041</v>
      </c>
      <c r="J226" s="14"/>
      <c r="K226" s="11" t="s">
        <v>135</v>
      </c>
    </row>
    <row r="227" spans="1:12" ht="44.25" x14ac:dyDescent="0.25">
      <c r="A227" s="12" t="s">
        <v>371</v>
      </c>
      <c r="B227" s="13" t="s">
        <v>375</v>
      </c>
      <c r="C227" s="15" t="s">
        <v>376</v>
      </c>
      <c r="D227" s="19" t="s">
        <v>377</v>
      </c>
      <c r="E227" s="14">
        <v>1</v>
      </c>
      <c r="F227" s="14">
        <v>12</v>
      </c>
      <c r="G227" s="14">
        <v>1</v>
      </c>
      <c r="H227" s="14">
        <v>40</v>
      </c>
      <c r="I227" s="9">
        <v>522</v>
      </c>
      <c r="J227" s="14"/>
      <c r="K227" s="11" t="s">
        <v>135</v>
      </c>
    </row>
    <row r="228" spans="1:12" ht="31.5" x14ac:dyDescent="0.25">
      <c r="A228" s="12" t="s">
        <v>371</v>
      </c>
      <c r="B228" s="13" t="s">
        <v>378</v>
      </c>
      <c r="C228" s="15" t="s">
        <v>379</v>
      </c>
      <c r="D228" s="19" t="s">
        <v>380</v>
      </c>
      <c r="E228" s="14">
        <v>1</v>
      </c>
      <c r="F228" s="14">
        <v>12</v>
      </c>
      <c r="G228" s="14">
        <v>1</v>
      </c>
      <c r="H228" s="14">
        <v>40</v>
      </c>
      <c r="I228" s="9">
        <v>522</v>
      </c>
      <c r="J228" s="14"/>
      <c r="K228" s="11" t="s">
        <v>135</v>
      </c>
    </row>
    <row r="229" spans="1:12" ht="31.5" x14ac:dyDescent="0.25">
      <c r="A229" s="12" t="s">
        <v>371</v>
      </c>
      <c r="B229" s="107" t="s">
        <v>98</v>
      </c>
      <c r="C229" s="14" t="s">
        <v>99</v>
      </c>
      <c r="D229" s="19" t="s">
        <v>100</v>
      </c>
      <c r="E229" s="14">
        <v>1</v>
      </c>
      <c r="F229" s="14">
        <v>12</v>
      </c>
      <c r="G229" s="14">
        <v>0.8</v>
      </c>
      <c r="H229" s="14">
        <v>32</v>
      </c>
      <c r="I229" s="48">
        <f>G229*J229</f>
        <v>288</v>
      </c>
      <c r="J229" s="14">
        <v>360</v>
      </c>
      <c r="K229" s="11"/>
    </row>
    <row r="230" spans="1:12" ht="31.5" x14ac:dyDescent="0.25">
      <c r="A230" s="12" t="s">
        <v>371</v>
      </c>
      <c r="B230" s="76" t="s">
        <v>95</v>
      </c>
      <c r="C230" s="7" t="s">
        <v>96</v>
      </c>
      <c r="D230" s="19" t="s">
        <v>97</v>
      </c>
      <c r="E230" s="7">
        <v>3</v>
      </c>
      <c r="F230" s="7">
        <v>8</v>
      </c>
      <c r="G230" s="7">
        <v>1</v>
      </c>
      <c r="H230" s="7">
        <v>40</v>
      </c>
      <c r="I230" s="9">
        <v>367</v>
      </c>
      <c r="J230" s="7"/>
      <c r="K230" s="11"/>
    </row>
    <row r="231" spans="1:12" x14ac:dyDescent="0.25">
      <c r="A231" s="258" t="s">
        <v>381</v>
      </c>
      <c r="B231" s="259"/>
      <c r="C231" s="260"/>
      <c r="D231" s="19"/>
      <c r="E231" s="14"/>
      <c r="F231" s="7"/>
      <c r="G231" s="7"/>
      <c r="H231" s="7"/>
      <c r="I231" s="78"/>
      <c r="J231" s="7"/>
      <c r="K231" s="11"/>
    </row>
    <row r="232" spans="1:12" ht="31.5" x14ac:dyDescent="0.25">
      <c r="A232" s="108" t="s">
        <v>382</v>
      </c>
      <c r="B232" s="49" t="s">
        <v>383</v>
      </c>
      <c r="C232" s="21" t="s">
        <v>384</v>
      </c>
      <c r="D232" s="19" t="s">
        <v>385</v>
      </c>
      <c r="E232" s="21">
        <v>1</v>
      </c>
      <c r="F232" s="21">
        <v>12</v>
      </c>
      <c r="G232" s="21">
        <v>1</v>
      </c>
      <c r="H232" s="21">
        <v>40</v>
      </c>
      <c r="I232" s="48">
        <v>575</v>
      </c>
      <c r="J232" s="21"/>
      <c r="K232" s="18" t="s">
        <v>40</v>
      </c>
    </row>
    <row r="233" spans="1:12" ht="34.5" customHeight="1" x14ac:dyDescent="0.25">
      <c r="A233" s="191" t="s">
        <v>386</v>
      </c>
      <c r="B233" s="192"/>
      <c r="C233" s="193"/>
      <c r="D233" s="109"/>
      <c r="E233" s="109"/>
      <c r="F233" s="109"/>
      <c r="G233" s="109"/>
      <c r="H233" s="109"/>
      <c r="I233" s="109"/>
      <c r="J233" s="109"/>
      <c r="K233" s="109"/>
    </row>
    <row r="234" spans="1:12" ht="31.5" x14ac:dyDescent="0.25">
      <c r="A234" s="41" t="s">
        <v>387</v>
      </c>
      <c r="B234" s="76" t="s">
        <v>388</v>
      </c>
      <c r="C234" s="56" t="s">
        <v>389</v>
      </c>
      <c r="D234" s="19" t="s">
        <v>390</v>
      </c>
      <c r="E234" s="56">
        <v>1</v>
      </c>
      <c r="F234" s="14">
        <v>12</v>
      </c>
      <c r="G234" s="56">
        <v>0.5</v>
      </c>
      <c r="H234" s="63">
        <v>20</v>
      </c>
      <c r="I234" s="48">
        <f>G234*J234</f>
        <v>289.5</v>
      </c>
      <c r="J234" s="56">
        <v>579</v>
      </c>
      <c r="K234" s="11" t="s">
        <v>135</v>
      </c>
      <c r="L234" s="110"/>
    </row>
    <row r="235" spans="1:12" ht="31.5" x14ac:dyDescent="0.25">
      <c r="A235" s="70" t="s">
        <v>387</v>
      </c>
      <c r="B235" s="71" t="s">
        <v>254</v>
      </c>
      <c r="C235" s="72" t="s">
        <v>255</v>
      </c>
      <c r="D235" s="19" t="s">
        <v>100</v>
      </c>
      <c r="E235" s="72">
        <v>1</v>
      </c>
      <c r="F235" s="14">
        <v>12</v>
      </c>
      <c r="G235" s="15">
        <v>1</v>
      </c>
      <c r="H235" s="15">
        <v>40</v>
      </c>
      <c r="I235" s="48">
        <v>360</v>
      </c>
      <c r="J235" s="15"/>
      <c r="K235" s="11"/>
    </row>
    <row r="236" spans="1:12" ht="31.5" x14ac:dyDescent="0.25">
      <c r="A236" s="41" t="s">
        <v>387</v>
      </c>
      <c r="B236" s="13" t="s">
        <v>391</v>
      </c>
      <c r="C236" s="15" t="s">
        <v>392</v>
      </c>
      <c r="D236" s="19" t="s">
        <v>100</v>
      </c>
      <c r="E236" s="15">
        <v>1</v>
      </c>
      <c r="F236" s="14">
        <v>12</v>
      </c>
      <c r="G236" s="15">
        <v>0.5</v>
      </c>
      <c r="H236" s="15">
        <v>20</v>
      </c>
      <c r="I236" s="48">
        <f>G236*J236</f>
        <v>180</v>
      </c>
      <c r="J236" s="15">
        <v>360</v>
      </c>
      <c r="K236" s="11"/>
    </row>
    <row r="237" spans="1:12" ht="31.5" x14ac:dyDescent="0.25">
      <c r="A237" s="41" t="s">
        <v>387</v>
      </c>
      <c r="B237" s="13" t="s">
        <v>393</v>
      </c>
      <c r="C237" s="15" t="s">
        <v>394</v>
      </c>
      <c r="D237" s="19" t="s">
        <v>97</v>
      </c>
      <c r="E237" s="15">
        <v>1</v>
      </c>
      <c r="F237" s="14">
        <v>12</v>
      </c>
      <c r="G237" s="15">
        <v>1</v>
      </c>
      <c r="H237" s="15">
        <v>40</v>
      </c>
      <c r="I237" s="48">
        <v>367</v>
      </c>
      <c r="J237" s="15"/>
      <c r="K237" s="11"/>
    </row>
    <row r="238" spans="1:12" ht="31.5" x14ac:dyDescent="0.25">
      <c r="A238" s="41" t="s">
        <v>387</v>
      </c>
      <c r="B238" s="13" t="s">
        <v>395</v>
      </c>
      <c r="C238" s="15" t="s">
        <v>396</v>
      </c>
      <c r="D238" s="19" t="s">
        <v>397</v>
      </c>
      <c r="E238" s="15">
        <v>1</v>
      </c>
      <c r="F238" s="14">
        <v>12</v>
      </c>
      <c r="G238" s="15">
        <v>0.5</v>
      </c>
      <c r="H238" s="15">
        <v>20</v>
      </c>
      <c r="I238" s="48">
        <f>G238*J238</f>
        <v>289.5</v>
      </c>
      <c r="J238" s="15">
        <v>579</v>
      </c>
      <c r="K238" s="11" t="s">
        <v>135</v>
      </c>
    </row>
    <row r="239" spans="1:12" ht="31.5" x14ac:dyDescent="0.25">
      <c r="A239" s="41" t="s">
        <v>387</v>
      </c>
      <c r="B239" s="13" t="s">
        <v>398</v>
      </c>
      <c r="C239" s="15" t="s">
        <v>399</v>
      </c>
      <c r="D239" s="19" t="s">
        <v>97</v>
      </c>
      <c r="E239" s="15">
        <v>1</v>
      </c>
      <c r="F239" s="14">
        <v>12</v>
      </c>
      <c r="G239" s="15">
        <v>0.5</v>
      </c>
      <c r="H239" s="15">
        <v>20</v>
      </c>
      <c r="I239" s="48">
        <f>G239*J239</f>
        <v>183.5</v>
      </c>
      <c r="J239" s="15">
        <v>367</v>
      </c>
      <c r="K239" s="11"/>
    </row>
    <row r="240" spans="1:12" ht="31.5" x14ac:dyDescent="0.25">
      <c r="A240" s="41" t="s">
        <v>400</v>
      </c>
      <c r="B240" s="13" t="s">
        <v>383</v>
      </c>
      <c r="C240" s="15" t="s">
        <v>384</v>
      </c>
      <c r="D240" s="23" t="s">
        <v>401</v>
      </c>
      <c r="E240" s="15">
        <v>2</v>
      </c>
      <c r="F240" s="14">
        <v>12</v>
      </c>
      <c r="G240" s="15">
        <v>1</v>
      </c>
      <c r="H240" s="15">
        <v>40</v>
      </c>
      <c r="I240" s="48">
        <v>575</v>
      </c>
      <c r="J240" s="21"/>
      <c r="K240" s="8" t="s">
        <v>40</v>
      </c>
    </row>
    <row r="241" spans="1:12" ht="31.5" x14ac:dyDescent="0.25">
      <c r="A241" s="40" t="s">
        <v>387</v>
      </c>
      <c r="B241" s="6" t="s">
        <v>95</v>
      </c>
      <c r="C241" s="7" t="s">
        <v>96</v>
      </c>
      <c r="D241" s="19" t="s">
        <v>97</v>
      </c>
      <c r="E241" s="21">
        <v>3</v>
      </c>
      <c r="F241" s="21">
        <v>8</v>
      </c>
      <c r="G241" s="21">
        <v>1</v>
      </c>
      <c r="H241" s="21">
        <v>40</v>
      </c>
      <c r="I241" s="48">
        <v>367</v>
      </c>
      <c r="J241" s="21"/>
      <c r="K241" s="11"/>
    </row>
    <row r="242" spans="1:12" x14ac:dyDescent="0.25">
      <c r="A242" s="244" t="s">
        <v>402</v>
      </c>
      <c r="B242" s="245"/>
      <c r="C242" s="246"/>
      <c r="E242" s="21"/>
      <c r="F242" s="21"/>
      <c r="G242" s="21"/>
      <c r="H242" s="21"/>
      <c r="I242" s="94"/>
      <c r="J242" s="21"/>
      <c r="K242" s="11"/>
    </row>
    <row r="243" spans="1:12" ht="42" customHeight="1" x14ac:dyDescent="0.25">
      <c r="A243" s="261" t="s">
        <v>403</v>
      </c>
      <c r="B243" s="262" t="s">
        <v>404</v>
      </c>
      <c r="C243" s="240" t="s">
        <v>405</v>
      </c>
      <c r="D243" s="254" t="s">
        <v>406</v>
      </c>
      <c r="E243" s="240">
        <v>1</v>
      </c>
      <c r="F243" s="240">
        <v>12</v>
      </c>
      <c r="G243" s="240">
        <v>1</v>
      </c>
      <c r="H243" s="240">
        <v>40</v>
      </c>
      <c r="I243" s="16">
        <v>579</v>
      </c>
      <c r="J243" s="21"/>
      <c r="K243" s="256" t="s">
        <v>135</v>
      </c>
    </row>
    <row r="244" spans="1:12" x14ac:dyDescent="0.25">
      <c r="A244" s="261"/>
      <c r="B244" s="262"/>
      <c r="C244" s="240"/>
      <c r="D244" s="255"/>
      <c r="E244" s="240"/>
      <c r="F244" s="240"/>
      <c r="G244" s="240"/>
      <c r="H244" s="240"/>
      <c r="I244" s="16">
        <f>0.2*J244</f>
        <v>72</v>
      </c>
      <c r="J244" s="21">
        <v>360</v>
      </c>
      <c r="K244" s="257"/>
      <c r="L244" s="74"/>
    </row>
    <row r="245" spans="1:12" ht="15.75" customHeight="1" x14ac:dyDescent="0.25">
      <c r="A245" s="194" t="s">
        <v>407</v>
      </c>
      <c r="B245" s="195"/>
      <c r="C245" s="196"/>
      <c r="E245" s="111"/>
      <c r="F245" s="111"/>
      <c r="G245" s="111"/>
      <c r="H245" s="111"/>
      <c r="I245" s="112"/>
      <c r="J245" s="21"/>
      <c r="K245" s="11"/>
    </row>
    <row r="246" spans="1:12" ht="30" x14ac:dyDescent="0.25">
      <c r="A246" s="40" t="s">
        <v>408</v>
      </c>
      <c r="B246" s="49" t="s">
        <v>409</v>
      </c>
      <c r="C246" s="7" t="s">
        <v>185</v>
      </c>
      <c r="D246" s="19" t="s">
        <v>410</v>
      </c>
      <c r="E246" s="21">
        <v>1</v>
      </c>
      <c r="F246" s="7">
        <v>12</v>
      </c>
      <c r="G246" s="21">
        <v>1</v>
      </c>
      <c r="H246" s="21">
        <v>40</v>
      </c>
      <c r="I246" s="48">
        <v>464</v>
      </c>
      <c r="J246" s="21"/>
      <c r="K246" s="10" t="s">
        <v>411</v>
      </c>
    </row>
    <row r="247" spans="1:12" ht="44.25" x14ac:dyDescent="0.25">
      <c r="A247" s="40" t="s">
        <v>408</v>
      </c>
      <c r="B247" s="49" t="s">
        <v>412</v>
      </c>
      <c r="C247" s="7" t="s">
        <v>413</v>
      </c>
      <c r="D247" s="19" t="s">
        <v>377</v>
      </c>
      <c r="E247" s="21">
        <v>1</v>
      </c>
      <c r="F247" s="7">
        <v>12</v>
      </c>
      <c r="G247" s="21">
        <v>0.9</v>
      </c>
      <c r="H247" s="21">
        <v>36</v>
      </c>
      <c r="I247" s="48">
        <f>G247*J247</f>
        <v>469.8</v>
      </c>
      <c r="J247" s="21">
        <v>522</v>
      </c>
      <c r="K247" s="113" t="s">
        <v>411</v>
      </c>
    </row>
    <row r="248" spans="1:12" ht="44.25" x14ac:dyDescent="0.25">
      <c r="A248" s="40" t="s">
        <v>408</v>
      </c>
      <c r="B248" s="22" t="s">
        <v>414</v>
      </c>
      <c r="C248" s="7" t="s">
        <v>415</v>
      </c>
      <c r="D248" s="23" t="s">
        <v>416</v>
      </c>
      <c r="E248" s="15">
        <v>1</v>
      </c>
      <c r="F248" s="7">
        <v>12</v>
      </c>
      <c r="G248" s="21">
        <v>1</v>
      </c>
      <c r="H248" s="21">
        <v>40</v>
      </c>
      <c r="I248" s="48">
        <v>392</v>
      </c>
      <c r="J248" s="21"/>
      <c r="K248" s="113" t="s">
        <v>411</v>
      </c>
    </row>
    <row r="249" spans="1:12" ht="31.5" x14ac:dyDescent="0.25">
      <c r="A249" s="40" t="s">
        <v>408</v>
      </c>
      <c r="B249" s="22" t="s">
        <v>417</v>
      </c>
      <c r="C249" s="7" t="s">
        <v>418</v>
      </c>
      <c r="D249" s="19" t="s">
        <v>419</v>
      </c>
      <c r="E249" s="21">
        <v>1</v>
      </c>
      <c r="F249" s="7">
        <v>12</v>
      </c>
      <c r="G249" s="21">
        <v>1</v>
      </c>
      <c r="H249" s="21">
        <v>40</v>
      </c>
      <c r="I249" s="48">
        <v>392</v>
      </c>
      <c r="J249" s="21"/>
      <c r="K249" s="10" t="s">
        <v>411</v>
      </c>
    </row>
    <row r="250" spans="1:12" ht="31.5" x14ac:dyDescent="0.25">
      <c r="A250" s="40" t="s">
        <v>408</v>
      </c>
      <c r="B250" s="22" t="s">
        <v>420</v>
      </c>
      <c r="C250" s="7" t="s">
        <v>421</v>
      </c>
      <c r="D250" s="19" t="s">
        <v>100</v>
      </c>
      <c r="E250" s="21">
        <v>1</v>
      </c>
      <c r="F250" s="7">
        <v>12</v>
      </c>
      <c r="G250" s="21">
        <v>1</v>
      </c>
      <c r="H250" s="21">
        <v>40</v>
      </c>
      <c r="I250" s="48">
        <v>360</v>
      </c>
      <c r="J250" s="21"/>
      <c r="K250" s="11"/>
    </row>
    <row r="251" spans="1:12" ht="31.5" x14ac:dyDescent="0.25">
      <c r="A251" s="40" t="s">
        <v>408</v>
      </c>
      <c r="B251" s="49" t="s">
        <v>223</v>
      </c>
      <c r="C251" s="21" t="s">
        <v>224</v>
      </c>
      <c r="D251" s="19" t="s">
        <v>422</v>
      </c>
      <c r="E251" s="21">
        <v>1</v>
      </c>
      <c r="F251" s="21">
        <v>12</v>
      </c>
      <c r="G251" s="21">
        <v>1</v>
      </c>
      <c r="H251" s="21">
        <v>40</v>
      </c>
      <c r="I251" s="48">
        <v>367</v>
      </c>
      <c r="J251" s="21"/>
      <c r="K251" s="11"/>
    </row>
    <row r="252" spans="1:12" ht="31.5" x14ac:dyDescent="0.25">
      <c r="A252" s="40" t="s">
        <v>408</v>
      </c>
      <c r="B252" s="49" t="s">
        <v>95</v>
      </c>
      <c r="C252" s="21" t="s">
        <v>96</v>
      </c>
      <c r="D252" s="19" t="s">
        <v>422</v>
      </c>
      <c r="E252" s="21">
        <v>2</v>
      </c>
      <c r="F252" s="21">
        <v>8</v>
      </c>
      <c r="G252" s="21">
        <v>1</v>
      </c>
      <c r="H252" s="21">
        <v>40</v>
      </c>
      <c r="I252" s="48">
        <v>367</v>
      </c>
      <c r="J252" s="21"/>
      <c r="K252" s="11"/>
    </row>
    <row r="253" spans="1:12" ht="31.5" x14ac:dyDescent="0.25">
      <c r="A253" s="40" t="s">
        <v>408</v>
      </c>
      <c r="B253" s="22" t="s">
        <v>98</v>
      </c>
      <c r="C253" s="7" t="s">
        <v>99</v>
      </c>
      <c r="D253" s="19" t="s">
        <v>100</v>
      </c>
      <c r="E253" s="15">
        <v>2</v>
      </c>
      <c r="F253" s="21">
        <v>12</v>
      </c>
      <c r="G253" s="21">
        <v>1</v>
      </c>
      <c r="H253" s="21">
        <v>40</v>
      </c>
      <c r="I253" s="48">
        <v>360</v>
      </c>
      <c r="J253" s="21"/>
      <c r="K253" s="11"/>
    </row>
    <row r="254" spans="1:12" ht="31.5" x14ac:dyDescent="0.25">
      <c r="A254" s="40" t="s">
        <v>423</v>
      </c>
      <c r="B254" s="22" t="s">
        <v>257</v>
      </c>
      <c r="C254" s="21" t="s">
        <v>424</v>
      </c>
      <c r="D254" s="19" t="s">
        <v>425</v>
      </c>
      <c r="E254" s="15">
        <v>1</v>
      </c>
      <c r="F254" s="21">
        <v>12</v>
      </c>
      <c r="G254" s="21">
        <v>1</v>
      </c>
      <c r="H254" s="21">
        <v>40</v>
      </c>
      <c r="I254" s="48">
        <v>367</v>
      </c>
      <c r="J254" s="21"/>
      <c r="K254" s="11"/>
    </row>
    <row r="255" spans="1:12" ht="31.5" x14ac:dyDescent="0.25">
      <c r="A255" s="40" t="s">
        <v>423</v>
      </c>
      <c r="B255" s="49" t="s">
        <v>426</v>
      </c>
      <c r="C255" s="21" t="s">
        <v>427</v>
      </c>
      <c r="D255" s="19" t="s">
        <v>428</v>
      </c>
      <c r="E255" s="21">
        <v>1</v>
      </c>
      <c r="F255" s="21">
        <v>12</v>
      </c>
      <c r="G255" s="21">
        <v>0.2</v>
      </c>
      <c r="H255" s="21">
        <v>8</v>
      </c>
      <c r="I255" s="48">
        <f>G255*J255</f>
        <v>92.800000000000011</v>
      </c>
      <c r="J255" s="21">
        <v>464</v>
      </c>
      <c r="K255" s="10" t="s">
        <v>429</v>
      </c>
      <c r="L255" s="57"/>
    </row>
    <row r="256" spans="1:12" ht="15.75" customHeight="1" x14ac:dyDescent="0.25">
      <c r="A256" s="251"/>
      <c r="B256" s="252"/>
      <c r="C256" s="252"/>
      <c r="D256" s="252"/>
      <c r="E256" s="252"/>
      <c r="F256" s="252"/>
      <c r="G256" s="252"/>
      <c r="H256" s="252"/>
      <c r="I256" s="252"/>
      <c r="J256" s="252"/>
      <c r="K256" s="253"/>
    </row>
    <row r="257" spans="1:11" ht="15" customHeight="1" x14ac:dyDescent="0.25">
      <c r="A257" s="169" t="s">
        <v>1</v>
      </c>
      <c r="B257" s="226" t="s">
        <v>2</v>
      </c>
      <c r="C257" s="239" t="s">
        <v>3</v>
      </c>
      <c r="D257" s="181" t="s">
        <v>4</v>
      </c>
      <c r="E257" s="169" t="s">
        <v>5</v>
      </c>
      <c r="F257" s="169" t="s">
        <v>6</v>
      </c>
      <c r="G257" s="169" t="s">
        <v>7</v>
      </c>
      <c r="H257" s="169" t="s">
        <v>8</v>
      </c>
      <c r="I257" s="184" t="s">
        <v>9</v>
      </c>
      <c r="J257" s="169" t="s">
        <v>10</v>
      </c>
      <c r="K257" s="201" t="s">
        <v>369</v>
      </c>
    </row>
    <row r="258" spans="1:11" ht="15" customHeight="1" x14ac:dyDescent="0.25">
      <c r="A258" s="169"/>
      <c r="B258" s="226"/>
      <c r="C258" s="239"/>
      <c r="D258" s="182"/>
      <c r="E258" s="169"/>
      <c r="F258" s="169"/>
      <c r="G258" s="169"/>
      <c r="H258" s="169"/>
      <c r="I258" s="184"/>
      <c r="J258" s="169"/>
      <c r="K258" s="201"/>
    </row>
    <row r="259" spans="1:11" ht="15" customHeight="1" x14ac:dyDescent="0.25">
      <c r="A259" s="169"/>
      <c r="B259" s="226"/>
      <c r="C259" s="239"/>
      <c r="D259" s="182"/>
      <c r="E259" s="169"/>
      <c r="F259" s="169"/>
      <c r="G259" s="169"/>
      <c r="H259" s="169"/>
      <c r="I259" s="184"/>
      <c r="J259" s="169"/>
      <c r="K259" s="201"/>
    </row>
    <row r="260" spans="1:11" ht="48.75" customHeight="1" x14ac:dyDescent="0.25">
      <c r="A260" s="169"/>
      <c r="B260" s="226"/>
      <c r="C260" s="239"/>
      <c r="D260" s="183"/>
      <c r="E260" s="169"/>
      <c r="F260" s="169"/>
      <c r="G260" s="169"/>
      <c r="H260" s="169"/>
      <c r="I260" s="184"/>
      <c r="J260" s="169"/>
      <c r="K260" s="201"/>
    </row>
    <row r="261" spans="1:11" ht="15.75" customHeight="1" x14ac:dyDescent="0.25">
      <c r="A261" s="230" t="s">
        <v>430</v>
      </c>
      <c r="B261" s="231"/>
      <c r="C261" s="231"/>
      <c r="D261" s="231"/>
      <c r="E261" s="231"/>
      <c r="F261" s="231"/>
      <c r="G261" s="231"/>
      <c r="H261" s="231"/>
      <c r="I261" s="231"/>
      <c r="J261" s="231"/>
      <c r="K261" s="232"/>
    </row>
    <row r="262" spans="1:11" ht="15.75" customHeight="1" x14ac:dyDescent="0.25">
      <c r="A262" s="233"/>
      <c r="B262" s="234"/>
      <c r="C262" s="234"/>
      <c r="D262" s="234"/>
      <c r="E262" s="234"/>
      <c r="F262" s="234"/>
      <c r="G262" s="234"/>
      <c r="H262" s="234"/>
      <c r="I262" s="234"/>
      <c r="J262" s="234"/>
      <c r="K262" s="235"/>
    </row>
    <row r="263" spans="1:11" ht="31.5" x14ac:dyDescent="0.25">
      <c r="A263" s="5" t="s">
        <v>431</v>
      </c>
      <c r="B263" s="49" t="s">
        <v>372</v>
      </c>
      <c r="C263" s="7" t="s">
        <v>373</v>
      </c>
      <c r="D263" s="91" t="s">
        <v>374</v>
      </c>
      <c r="E263" s="7">
        <v>1</v>
      </c>
      <c r="F263" s="21">
        <v>12</v>
      </c>
      <c r="G263" s="7">
        <v>1</v>
      </c>
      <c r="H263" s="7">
        <v>40</v>
      </c>
      <c r="I263" s="20">
        <v>978</v>
      </c>
      <c r="J263" s="7"/>
      <c r="K263" s="10" t="s">
        <v>138</v>
      </c>
    </row>
    <row r="264" spans="1:11" ht="44.25" x14ac:dyDescent="0.25">
      <c r="A264" s="5" t="s">
        <v>431</v>
      </c>
      <c r="B264" s="22" t="s">
        <v>375</v>
      </c>
      <c r="C264" s="21" t="s">
        <v>376</v>
      </c>
      <c r="D264" s="19" t="s">
        <v>377</v>
      </c>
      <c r="E264" s="7">
        <v>1</v>
      </c>
      <c r="F264" s="21">
        <v>12</v>
      </c>
      <c r="G264" s="7">
        <v>1</v>
      </c>
      <c r="H264" s="7">
        <v>40</v>
      </c>
      <c r="I264" s="20">
        <v>496</v>
      </c>
      <c r="J264" s="7"/>
      <c r="K264" s="10" t="s">
        <v>138</v>
      </c>
    </row>
    <row r="265" spans="1:11" ht="31.5" x14ac:dyDescent="0.25">
      <c r="A265" s="5" t="s">
        <v>431</v>
      </c>
      <c r="B265" s="23" t="s">
        <v>378</v>
      </c>
      <c r="C265" s="15" t="s">
        <v>379</v>
      </c>
      <c r="D265" s="19" t="s">
        <v>380</v>
      </c>
      <c r="E265" s="14">
        <v>1</v>
      </c>
      <c r="F265" s="15">
        <v>12</v>
      </c>
      <c r="G265" s="14">
        <v>1</v>
      </c>
      <c r="H265" s="14">
        <v>40</v>
      </c>
      <c r="I265" s="20">
        <v>496</v>
      </c>
      <c r="J265" s="7"/>
      <c r="K265" s="10" t="s">
        <v>138</v>
      </c>
    </row>
    <row r="266" spans="1:11" ht="31.5" x14ac:dyDescent="0.25">
      <c r="A266" s="5" t="s">
        <v>431</v>
      </c>
      <c r="B266" s="49" t="s">
        <v>98</v>
      </c>
      <c r="C266" s="7" t="s">
        <v>99</v>
      </c>
      <c r="D266" s="19" t="s">
        <v>100</v>
      </c>
      <c r="E266" s="21">
        <v>1</v>
      </c>
      <c r="F266" s="21">
        <v>12</v>
      </c>
      <c r="G266" s="21">
        <v>0.5</v>
      </c>
      <c r="H266" s="21">
        <v>20</v>
      </c>
      <c r="I266" s="48">
        <f>G266*J266</f>
        <v>180</v>
      </c>
      <c r="J266" s="21">
        <v>360</v>
      </c>
      <c r="K266" s="11"/>
    </row>
    <row r="267" spans="1:11" ht="31.5" x14ac:dyDescent="0.25">
      <c r="A267" s="5" t="s">
        <v>431</v>
      </c>
      <c r="B267" s="49" t="s">
        <v>223</v>
      </c>
      <c r="C267" s="21" t="s">
        <v>224</v>
      </c>
      <c r="D267" s="19" t="s">
        <v>97</v>
      </c>
      <c r="E267" s="21">
        <v>1</v>
      </c>
      <c r="F267" s="21">
        <v>12</v>
      </c>
      <c r="G267" s="21">
        <v>1</v>
      </c>
      <c r="H267" s="21">
        <v>40</v>
      </c>
      <c r="I267" s="48">
        <v>367</v>
      </c>
      <c r="J267" s="21"/>
      <c r="K267" s="11"/>
    </row>
    <row r="268" spans="1:11" x14ac:dyDescent="0.25">
      <c r="A268" s="185" t="s">
        <v>381</v>
      </c>
      <c r="B268" s="186"/>
      <c r="C268" s="187"/>
      <c r="D268" s="19"/>
      <c r="E268" s="21"/>
      <c r="F268" s="21"/>
      <c r="G268" s="21"/>
      <c r="H268" s="21"/>
      <c r="I268" s="94"/>
      <c r="J268" s="21"/>
      <c r="K268" s="11"/>
    </row>
    <row r="269" spans="1:11" ht="31.5" x14ac:dyDescent="0.25">
      <c r="A269" s="75" t="s">
        <v>432</v>
      </c>
      <c r="B269" s="49" t="s">
        <v>383</v>
      </c>
      <c r="C269" s="21" t="s">
        <v>384</v>
      </c>
      <c r="D269" s="19" t="s">
        <v>385</v>
      </c>
      <c r="E269" s="21">
        <v>1</v>
      </c>
      <c r="F269" s="7">
        <v>12</v>
      </c>
      <c r="G269" s="21">
        <v>1</v>
      </c>
      <c r="H269" s="21">
        <v>40</v>
      </c>
      <c r="I269" s="20">
        <v>575</v>
      </c>
      <c r="J269" s="7"/>
      <c r="K269" s="18" t="s">
        <v>40</v>
      </c>
    </row>
    <row r="270" spans="1:11" ht="35.25" customHeight="1" x14ac:dyDescent="0.25">
      <c r="A270" s="191" t="s">
        <v>433</v>
      </c>
      <c r="B270" s="192"/>
      <c r="C270" s="192"/>
      <c r="D270" s="109"/>
      <c r="E270" s="109"/>
      <c r="F270" s="114"/>
      <c r="G270" s="114"/>
      <c r="H270" s="114"/>
      <c r="I270" s="114"/>
      <c r="J270" s="114"/>
      <c r="K270" s="11"/>
    </row>
    <row r="271" spans="1:11" ht="31.5" x14ac:dyDescent="0.25">
      <c r="A271" s="75" t="s">
        <v>434</v>
      </c>
      <c r="B271" s="115" t="s">
        <v>426</v>
      </c>
      <c r="C271" s="7" t="s">
        <v>427</v>
      </c>
      <c r="D271" s="23" t="s">
        <v>435</v>
      </c>
      <c r="E271" s="7">
        <v>1</v>
      </c>
      <c r="F271" s="21">
        <v>12</v>
      </c>
      <c r="G271" s="7">
        <v>1</v>
      </c>
      <c r="H271" s="7">
        <v>40</v>
      </c>
      <c r="I271" s="20">
        <v>441</v>
      </c>
      <c r="J271" s="7"/>
      <c r="K271" s="10" t="s">
        <v>138</v>
      </c>
    </row>
    <row r="272" spans="1:11" ht="31.5" x14ac:dyDescent="0.25">
      <c r="A272" s="86" t="s">
        <v>434</v>
      </c>
      <c r="B272" s="116" t="s">
        <v>395</v>
      </c>
      <c r="C272" s="14" t="s">
        <v>396</v>
      </c>
      <c r="D272" s="19" t="s">
        <v>397</v>
      </c>
      <c r="E272" s="14">
        <v>1</v>
      </c>
      <c r="F272" s="15">
        <v>12</v>
      </c>
      <c r="G272" s="14">
        <v>0.3</v>
      </c>
      <c r="H272" s="14">
        <v>12</v>
      </c>
      <c r="I272" s="48">
        <f>G272*J272</f>
        <v>165.29999999999998</v>
      </c>
      <c r="J272" s="7">
        <v>551</v>
      </c>
      <c r="K272" s="10" t="s">
        <v>138</v>
      </c>
    </row>
    <row r="273" spans="1:12" ht="31.5" x14ac:dyDescent="0.25">
      <c r="A273" s="41" t="s">
        <v>434</v>
      </c>
      <c r="B273" s="13" t="s">
        <v>436</v>
      </c>
      <c r="C273" s="15" t="s">
        <v>392</v>
      </c>
      <c r="D273" s="19" t="s">
        <v>100</v>
      </c>
      <c r="E273" s="15">
        <v>1</v>
      </c>
      <c r="F273" s="14">
        <v>12</v>
      </c>
      <c r="G273" s="15">
        <v>0.5</v>
      </c>
      <c r="H273" s="15">
        <v>20</v>
      </c>
      <c r="I273" s="48">
        <f>G273*J273</f>
        <v>180</v>
      </c>
      <c r="J273" s="37">
        <v>360</v>
      </c>
      <c r="K273" s="11"/>
    </row>
    <row r="274" spans="1:12" ht="31.5" x14ac:dyDescent="0.25">
      <c r="A274" s="12" t="s">
        <v>434</v>
      </c>
      <c r="B274" s="23" t="s">
        <v>393</v>
      </c>
      <c r="C274" s="15" t="s">
        <v>394</v>
      </c>
      <c r="D274" s="19" t="s">
        <v>97</v>
      </c>
      <c r="E274" s="15">
        <v>1</v>
      </c>
      <c r="F274" s="15">
        <v>12</v>
      </c>
      <c r="G274" s="15">
        <v>1</v>
      </c>
      <c r="H274" s="15">
        <v>40</v>
      </c>
      <c r="I274" s="48">
        <v>367</v>
      </c>
      <c r="J274" s="14"/>
      <c r="K274" s="11"/>
    </row>
    <row r="275" spans="1:12" ht="31.5" x14ac:dyDescent="0.25">
      <c r="A275" s="12" t="s">
        <v>434</v>
      </c>
      <c r="B275" s="76" t="s">
        <v>254</v>
      </c>
      <c r="C275" s="14" t="s">
        <v>255</v>
      </c>
      <c r="D275" s="19" t="s">
        <v>100</v>
      </c>
      <c r="E275" s="15">
        <v>2</v>
      </c>
      <c r="F275" s="15">
        <v>12</v>
      </c>
      <c r="G275" s="15">
        <v>1</v>
      </c>
      <c r="H275" s="15">
        <v>40</v>
      </c>
      <c r="I275" s="48">
        <v>360</v>
      </c>
      <c r="J275" s="14"/>
      <c r="K275" s="11"/>
    </row>
    <row r="276" spans="1:12" x14ac:dyDescent="0.25">
      <c r="A276" s="244" t="s">
        <v>437</v>
      </c>
      <c r="B276" s="245"/>
      <c r="C276" s="246"/>
      <c r="E276" s="117"/>
      <c r="F276" s="117"/>
      <c r="G276" s="117"/>
      <c r="H276" s="117"/>
      <c r="I276" s="118"/>
      <c r="J276" s="119"/>
      <c r="K276" s="11"/>
    </row>
    <row r="277" spans="1:12" ht="47.25" customHeight="1" x14ac:dyDescent="0.25">
      <c r="A277" s="247" t="s">
        <v>438</v>
      </c>
      <c r="B277" s="248" t="s">
        <v>439</v>
      </c>
      <c r="C277" s="240" t="s">
        <v>405</v>
      </c>
      <c r="D277" s="250" t="s">
        <v>406</v>
      </c>
      <c r="E277" s="240">
        <v>1</v>
      </c>
      <c r="F277" s="240">
        <v>12</v>
      </c>
      <c r="G277" s="240">
        <v>0.75</v>
      </c>
      <c r="H277" s="240">
        <v>30</v>
      </c>
      <c r="I277" s="48">
        <f>G277*J277</f>
        <v>413.25</v>
      </c>
      <c r="J277" s="37">
        <v>551</v>
      </c>
      <c r="K277" s="242" t="s">
        <v>138</v>
      </c>
    </row>
    <row r="278" spans="1:12" x14ac:dyDescent="0.25">
      <c r="A278" s="241"/>
      <c r="B278" s="249"/>
      <c r="C278" s="240"/>
      <c r="D278" s="250"/>
      <c r="E278" s="241"/>
      <c r="F278" s="241"/>
      <c r="G278" s="241"/>
      <c r="H278" s="241"/>
      <c r="I278" s="120">
        <f>0.2*J278</f>
        <v>72</v>
      </c>
      <c r="J278" s="21">
        <v>360</v>
      </c>
      <c r="K278" s="243"/>
      <c r="L278" s="74"/>
    </row>
    <row r="279" spans="1:12" ht="15.75" customHeight="1" x14ac:dyDescent="0.25">
      <c r="A279" s="194" t="s">
        <v>440</v>
      </c>
      <c r="B279" s="195"/>
      <c r="C279" s="196"/>
      <c r="E279" s="21"/>
      <c r="F279" s="21"/>
      <c r="G279" s="21"/>
      <c r="H279" s="21"/>
      <c r="I279" s="94"/>
      <c r="J279" s="21"/>
      <c r="K279" s="11"/>
    </row>
    <row r="280" spans="1:12" ht="47.25" x14ac:dyDescent="0.25">
      <c r="A280" s="121" t="s">
        <v>441</v>
      </c>
      <c r="B280" s="29" t="s">
        <v>442</v>
      </c>
      <c r="C280" s="69" t="s">
        <v>443</v>
      </c>
      <c r="D280" s="19" t="s">
        <v>406</v>
      </c>
      <c r="E280" s="69">
        <v>1</v>
      </c>
      <c r="F280" s="69">
        <v>12</v>
      </c>
      <c r="G280" s="69">
        <v>0.5</v>
      </c>
      <c r="H280" s="122">
        <v>20</v>
      </c>
      <c r="I280" s="48">
        <f>G280*J280</f>
        <v>275.5</v>
      </c>
      <c r="J280" s="21">
        <v>551</v>
      </c>
      <c r="K280" s="123" t="s">
        <v>138</v>
      </c>
    </row>
    <row r="281" spans="1:12" ht="31.5" x14ac:dyDescent="0.25">
      <c r="A281" s="12" t="s">
        <v>441</v>
      </c>
      <c r="B281" s="95" t="s">
        <v>444</v>
      </c>
      <c r="C281" s="15" t="s">
        <v>293</v>
      </c>
      <c r="D281" s="19" t="s">
        <v>97</v>
      </c>
      <c r="E281" s="15">
        <v>1</v>
      </c>
      <c r="F281" s="15">
        <v>12</v>
      </c>
      <c r="G281" s="124">
        <v>0.25</v>
      </c>
      <c r="H281" s="124">
        <v>10</v>
      </c>
      <c r="I281" s="48">
        <f>G281*J281</f>
        <v>91.75</v>
      </c>
      <c r="J281" s="21">
        <v>367</v>
      </c>
      <c r="K281" s="11"/>
    </row>
    <row r="282" spans="1:12" x14ac:dyDescent="0.25">
      <c r="A282" s="244" t="s">
        <v>445</v>
      </c>
      <c r="B282" s="245"/>
      <c r="C282" s="246"/>
      <c r="E282" s="7"/>
      <c r="F282" s="7"/>
      <c r="G282" s="7"/>
      <c r="H282" s="7"/>
      <c r="I282" s="17"/>
      <c r="J282" s="7"/>
      <c r="K282" s="11"/>
    </row>
    <row r="283" spans="1:12" ht="30" x14ac:dyDescent="0.25">
      <c r="A283" s="75" t="s">
        <v>446</v>
      </c>
      <c r="B283" s="49" t="s">
        <v>409</v>
      </c>
      <c r="C283" s="21" t="s">
        <v>185</v>
      </c>
      <c r="D283" s="19" t="s">
        <v>410</v>
      </c>
      <c r="E283" s="7">
        <v>1</v>
      </c>
      <c r="F283" s="7">
        <v>12</v>
      </c>
      <c r="G283" s="7">
        <v>0.8</v>
      </c>
      <c r="H283" s="7">
        <v>32</v>
      </c>
      <c r="I283" s="48">
        <f>G283*J283</f>
        <v>352.8</v>
      </c>
      <c r="J283" s="7">
        <v>441</v>
      </c>
      <c r="K283" s="10" t="s">
        <v>447</v>
      </c>
    </row>
    <row r="284" spans="1:12" ht="44.25" x14ac:dyDescent="0.25">
      <c r="A284" s="75" t="s">
        <v>446</v>
      </c>
      <c r="B284" s="49" t="s">
        <v>412</v>
      </c>
      <c r="C284" s="7" t="s">
        <v>413</v>
      </c>
      <c r="D284" s="19" t="s">
        <v>377</v>
      </c>
      <c r="E284" s="21">
        <v>1</v>
      </c>
      <c r="F284" s="7">
        <v>12</v>
      </c>
      <c r="G284" s="15">
        <v>0.6</v>
      </c>
      <c r="H284" s="21">
        <v>16</v>
      </c>
      <c r="I284" s="48">
        <f>G284*J284</f>
        <v>297.59999999999997</v>
      </c>
      <c r="J284" s="21">
        <v>496</v>
      </c>
      <c r="K284" s="10" t="s">
        <v>447</v>
      </c>
    </row>
    <row r="285" spans="1:12" ht="44.25" x14ac:dyDescent="0.25">
      <c r="A285" s="75" t="s">
        <v>446</v>
      </c>
      <c r="B285" s="49" t="s">
        <v>414</v>
      </c>
      <c r="C285" s="7" t="s">
        <v>415</v>
      </c>
      <c r="D285" s="23" t="s">
        <v>416</v>
      </c>
      <c r="E285" s="21">
        <v>2</v>
      </c>
      <c r="F285" s="7">
        <v>12</v>
      </c>
      <c r="G285" s="21">
        <v>1</v>
      </c>
      <c r="H285" s="21">
        <v>40</v>
      </c>
      <c r="I285" s="16">
        <v>379</v>
      </c>
      <c r="J285" s="21"/>
      <c r="K285" s="10" t="s">
        <v>447</v>
      </c>
    </row>
    <row r="286" spans="1:12" ht="31.5" x14ac:dyDescent="0.25">
      <c r="A286" s="75" t="s">
        <v>446</v>
      </c>
      <c r="B286" s="49" t="s">
        <v>417</v>
      </c>
      <c r="C286" s="7" t="s">
        <v>418</v>
      </c>
      <c r="D286" s="19" t="s">
        <v>419</v>
      </c>
      <c r="E286" s="21">
        <v>1</v>
      </c>
      <c r="F286" s="7">
        <v>12</v>
      </c>
      <c r="G286" s="21">
        <v>1</v>
      </c>
      <c r="H286" s="21">
        <v>40</v>
      </c>
      <c r="I286" s="16">
        <v>379</v>
      </c>
      <c r="J286" s="21"/>
      <c r="K286" s="10" t="s">
        <v>447</v>
      </c>
    </row>
    <row r="287" spans="1:12" ht="31.5" x14ac:dyDescent="0.25">
      <c r="A287" s="75" t="s">
        <v>446</v>
      </c>
      <c r="B287" s="49" t="s">
        <v>448</v>
      </c>
      <c r="C287" s="7" t="s">
        <v>421</v>
      </c>
      <c r="D287" s="19" t="s">
        <v>100</v>
      </c>
      <c r="E287" s="21">
        <v>1</v>
      </c>
      <c r="F287" s="7">
        <v>12</v>
      </c>
      <c r="G287" s="21">
        <v>1</v>
      </c>
      <c r="H287" s="21">
        <v>40</v>
      </c>
      <c r="I287" s="16">
        <v>360</v>
      </c>
      <c r="J287" s="21"/>
      <c r="K287" s="11"/>
    </row>
    <row r="288" spans="1:12" ht="31.5" x14ac:dyDescent="0.25">
      <c r="A288" s="75" t="s">
        <v>446</v>
      </c>
      <c r="B288" s="49" t="s">
        <v>449</v>
      </c>
      <c r="C288" s="7" t="s">
        <v>99</v>
      </c>
      <c r="D288" s="19" t="s">
        <v>100</v>
      </c>
      <c r="E288" s="21">
        <v>2</v>
      </c>
      <c r="F288" s="7">
        <v>12</v>
      </c>
      <c r="G288" s="21">
        <v>1</v>
      </c>
      <c r="H288" s="21">
        <v>40</v>
      </c>
      <c r="I288" s="16">
        <v>360</v>
      </c>
      <c r="J288" s="21"/>
      <c r="K288" s="11"/>
    </row>
    <row r="289" spans="1:11" ht="31.5" x14ac:dyDescent="0.25">
      <c r="A289" s="75" t="s">
        <v>446</v>
      </c>
      <c r="B289" s="49" t="s">
        <v>223</v>
      </c>
      <c r="C289" s="21" t="s">
        <v>224</v>
      </c>
      <c r="D289" s="19" t="s">
        <v>97</v>
      </c>
      <c r="E289" s="15">
        <v>2</v>
      </c>
      <c r="F289" s="7">
        <v>12</v>
      </c>
      <c r="G289" s="21">
        <v>1</v>
      </c>
      <c r="H289" s="21">
        <v>40</v>
      </c>
      <c r="I289" s="48">
        <v>367</v>
      </c>
      <c r="J289" s="21"/>
      <c r="K289" s="11"/>
    </row>
    <row r="290" spans="1:11" x14ac:dyDescent="0.25">
      <c r="A290" s="236"/>
      <c r="B290" s="237"/>
      <c r="C290" s="237"/>
      <c r="D290" s="237"/>
      <c r="E290" s="237"/>
      <c r="F290" s="237"/>
      <c r="G290" s="237"/>
      <c r="H290" s="237"/>
      <c r="I290" s="237"/>
      <c r="J290" s="237"/>
      <c r="K290" s="238"/>
    </row>
    <row r="291" spans="1:11" ht="15.75" customHeight="1" x14ac:dyDescent="0.25">
      <c r="A291" s="169" t="s">
        <v>1</v>
      </c>
      <c r="B291" s="226" t="s">
        <v>2</v>
      </c>
      <c r="C291" s="239" t="s">
        <v>3</v>
      </c>
      <c r="D291" s="181" t="s">
        <v>4</v>
      </c>
      <c r="E291" s="169" t="s">
        <v>5</v>
      </c>
      <c r="F291" s="169" t="s">
        <v>6</v>
      </c>
      <c r="G291" s="169" t="s">
        <v>7</v>
      </c>
      <c r="H291" s="169" t="s">
        <v>8</v>
      </c>
      <c r="I291" s="184" t="s">
        <v>9</v>
      </c>
      <c r="J291" s="169" t="s">
        <v>10</v>
      </c>
      <c r="K291" s="201" t="s">
        <v>11</v>
      </c>
    </row>
    <row r="292" spans="1:11" ht="15.75" customHeight="1" x14ac:dyDescent="0.25">
      <c r="A292" s="169"/>
      <c r="B292" s="226"/>
      <c r="C292" s="239"/>
      <c r="D292" s="182"/>
      <c r="E292" s="169"/>
      <c r="F292" s="169"/>
      <c r="G292" s="169"/>
      <c r="H292" s="169"/>
      <c r="I292" s="184"/>
      <c r="J292" s="169"/>
      <c r="K292" s="201"/>
    </row>
    <row r="293" spans="1:11" ht="15.75" customHeight="1" x14ac:dyDescent="0.25">
      <c r="A293" s="169"/>
      <c r="B293" s="226"/>
      <c r="C293" s="239"/>
      <c r="D293" s="182"/>
      <c r="E293" s="169"/>
      <c r="F293" s="169"/>
      <c r="G293" s="169"/>
      <c r="H293" s="169"/>
      <c r="I293" s="184"/>
      <c r="J293" s="169"/>
      <c r="K293" s="201"/>
    </row>
    <row r="294" spans="1:11" ht="51" customHeight="1" x14ac:dyDescent="0.25">
      <c r="A294" s="169"/>
      <c r="B294" s="226"/>
      <c r="C294" s="239"/>
      <c r="D294" s="183"/>
      <c r="E294" s="169"/>
      <c r="F294" s="169"/>
      <c r="G294" s="169"/>
      <c r="H294" s="169"/>
      <c r="I294" s="184"/>
      <c r="J294" s="169"/>
      <c r="K294" s="201"/>
    </row>
    <row r="295" spans="1:11" ht="15.75" customHeight="1" x14ac:dyDescent="0.25">
      <c r="A295" s="230" t="s">
        <v>450</v>
      </c>
      <c r="B295" s="231"/>
      <c r="C295" s="231"/>
      <c r="D295" s="231"/>
      <c r="E295" s="231"/>
      <c r="F295" s="231"/>
      <c r="G295" s="231"/>
      <c r="H295" s="231"/>
      <c r="I295" s="231"/>
      <c r="J295" s="231"/>
      <c r="K295" s="232"/>
    </row>
    <row r="296" spans="1:11" ht="15.75" customHeight="1" x14ac:dyDescent="0.25">
      <c r="A296" s="233"/>
      <c r="B296" s="234"/>
      <c r="C296" s="234"/>
      <c r="D296" s="234"/>
      <c r="E296" s="234"/>
      <c r="F296" s="234"/>
      <c r="G296" s="234"/>
      <c r="H296" s="234"/>
      <c r="I296" s="234"/>
      <c r="J296" s="234"/>
      <c r="K296" s="235"/>
    </row>
    <row r="297" spans="1:11" ht="31.5" x14ac:dyDescent="0.25">
      <c r="A297" s="75" t="s">
        <v>451</v>
      </c>
      <c r="B297" s="49" t="s">
        <v>372</v>
      </c>
      <c r="C297" s="7" t="s">
        <v>373</v>
      </c>
      <c r="D297" s="19" t="s">
        <v>374</v>
      </c>
      <c r="E297" s="7">
        <v>1</v>
      </c>
      <c r="F297" s="7">
        <v>12</v>
      </c>
      <c r="G297" s="7">
        <v>1</v>
      </c>
      <c r="H297" s="7">
        <v>40</v>
      </c>
      <c r="I297" s="20">
        <v>978</v>
      </c>
      <c r="J297" s="7"/>
      <c r="K297" s="10" t="s">
        <v>138</v>
      </c>
    </row>
    <row r="298" spans="1:11" ht="44.25" x14ac:dyDescent="0.25">
      <c r="A298" s="75" t="s">
        <v>451</v>
      </c>
      <c r="B298" s="49" t="s">
        <v>452</v>
      </c>
      <c r="C298" s="21" t="s">
        <v>376</v>
      </c>
      <c r="D298" s="19" t="s">
        <v>377</v>
      </c>
      <c r="E298" s="7">
        <v>1</v>
      </c>
      <c r="F298" s="7">
        <v>12</v>
      </c>
      <c r="G298" s="7">
        <v>1</v>
      </c>
      <c r="H298" s="7">
        <v>40</v>
      </c>
      <c r="I298" s="20">
        <v>496</v>
      </c>
      <c r="J298" s="7"/>
      <c r="K298" s="10" t="s">
        <v>138</v>
      </c>
    </row>
    <row r="299" spans="1:11" ht="31.5" x14ac:dyDescent="0.25">
      <c r="A299" s="75" t="s">
        <v>451</v>
      </c>
      <c r="B299" s="23" t="s">
        <v>378</v>
      </c>
      <c r="C299" s="15" t="s">
        <v>379</v>
      </c>
      <c r="D299" s="19" t="s">
        <v>380</v>
      </c>
      <c r="E299" s="14">
        <v>1</v>
      </c>
      <c r="F299" s="14">
        <v>12</v>
      </c>
      <c r="G299" s="14">
        <v>1</v>
      </c>
      <c r="H299" s="14">
        <v>40</v>
      </c>
      <c r="I299" s="20">
        <v>496</v>
      </c>
      <c r="J299" s="7"/>
      <c r="K299" s="10" t="s">
        <v>138</v>
      </c>
    </row>
    <row r="300" spans="1:11" ht="31.5" x14ac:dyDescent="0.25">
      <c r="A300" s="75" t="s">
        <v>451</v>
      </c>
      <c r="B300" s="73" t="s">
        <v>98</v>
      </c>
      <c r="C300" s="7" t="s">
        <v>99</v>
      </c>
      <c r="D300" s="19" t="s">
        <v>100</v>
      </c>
      <c r="E300" s="7">
        <v>1</v>
      </c>
      <c r="F300" s="7">
        <v>12</v>
      </c>
      <c r="G300" s="7">
        <v>1</v>
      </c>
      <c r="H300" s="7">
        <v>40</v>
      </c>
      <c r="I300" s="20">
        <v>360</v>
      </c>
      <c r="J300" s="7"/>
      <c r="K300" s="11"/>
    </row>
    <row r="301" spans="1:11" ht="31.5" x14ac:dyDescent="0.25">
      <c r="A301" s="75" t="s">
        <v>451</v>
      </c>
      <c r="B301" s="73" t="s">
        <v>95</v>
      </c>
      <c r="C301" s="7" t="s">
        <v>96</v>
      </c>
      <c r="D301" s="19" t="s">
        <v>97</v>
      </c>
      <c r="E301" s="7">
        <v>1</v>
      </c>
      <c r="F301" s="7">
        <v>8</v>
      </c>
      <c r="G301" s="7">
        <v>1</v>
      </c>
      <c r="H301" s="7">
        <v>40</v>
      </c>
      <c r="I301" s="20">
        <v>367</v>
      </c>
      <c r="J301" s="7"/>
      <c r="K301" s="11"/>
    </row>
    <row r="302" spans="1:11" ht="31.5" x14ac:dyDescent="0.25">
      <c r="A302" s="75" t="s">
        <v>451</v>
      </c>
      <c r="B302" s="49" t="s">
        <v>223</v>
      </c>
      <c r="C302" s="21" t="s">
        <v>224</v>
      </c>
      <c r="D302" s="19" t="s">
        <v>453</v>
      </c>
      <c r="E302" s="14">
        <v>2</v>
      </c>
      <c r="F302" s="7">
        <v>12</v>
      </c>
      <c r="G302" s="7">
        <v>1</v>
      </c>
      <c r="H302" s="7">
        <v>40</v>
      </c>
      <c r="I302" s="20">
        <v>367</v>
      </c>
      <c r="J302" s="7"/>
      <c r="K302" s="11"/>
    </row>
    <row r="303" spans="1:11" x14ac:dyDescent="0.25">
      <c r="A303" s="197" t="s">
        <v>381</v>
      </c>
      <c r="B303" s="198"/>
      <c r="C303" s="199"/>
      <c r="D303" s="19"/>
      <c r="E303" s="7"/>
      <c r="F303" s="7"/>
      <c r="G303" s="7"/>
      <c r="H303" s="7"/>
      <c r="I303" s="17"/>
      <c r="J303" s="7"/>
      <c r="K303" s="11"/>
    </row>
    <row r="304" spans="1:11" ht="31.5" x14ac:dyDescent="0.25">
      <c r="A304" s="75" t="s">
        <v>454</v>
      </c>
      <c r="B304" s="49" t="s">
        <v>383</v>
      </c>
      <c r="C304" s="21" t="s">
        <v>384</v>
      </c>
      <c r="D304" s="19" t="s">
        <v>385</v>
      </c>
      <c r="E304" s="14">
        <v>2</v>
      </c>
      <c r="F304" s="14">
        <v>12</v>
      </c>
      <c r="G304" s="14">
        <v>1</v>
      </c>
      <c r="H304" s="14">
        <v>40</v>
      </c>
      <c r="I304" s="78">
        <v>575</v>
      </c>
      <c r="J304" s="14"/>
      <c r="K304" s="18" t="s">
        <v>40</v>
      </c>
    </row>
    <row r="305" spans="1:12" ht="35.25" customHeight="1" x14ac:dyDescent="0.25">
      <c r="A305" s="191" t="s">
        <v>386</v>
      </c>
      <c r="B305" s="192"/>
      <c r="C305" s="193"/>
      <c r="D305" s="114"/>
      <c r="E305" s="114"/>
      <c r="F305" s="114"/>
      <c r="G305" s="114"/>
      <c r="H305" s="114"/>
      <c r="I305" s="114"/>
      <c r="J305" s="114"/>
      <c r="K305" s="11"/>
    </row>
    <row r="306" spans="1:12" ht="31.5" x14ac:dyDescent="0.25">
      <c r="A306" s="45" t="s">
        <v>455</v>
      </c>
      <c r="B306" s="29" t="s">
        <v>388</v>
      </c>
      <c r="C306" s="30" t="s">
        <v>389</v>
      </c>
      <c r="D306" s="19" t="s">
        <v>390</v>
      </c>
      <c r="E306" s="30">
        <v>1</v>
      </c>
      <c r="F306" s="30">
        <v>12</v>
      </c>
      <c r="G306" s="30">
        <v>1</v>
      </c>
      <c r="H306" s="30">
        <v>40</v>
      </c>
      <c r="I306" s="103">
        <v>551</v>
      </c>
      <c r="J306" s="30"/>
      <c r="K306" s="10" t="s">
        <v>138</v>
      </c>
    </row>
    <row r="307" spans="1:12" ht="31.5" x14ac:dyDescent="0.25">
      <c r="A307" s="40" t="s">
        <v>455</v>
      </c>
      <c r="B307" s="49" t="s">
        <v>391</v>
      </c>
      <c r="C307" s="21" t="s">
        <v>392</v>
      </c>
      <c r="D307" s="19" t="s">
        <v>100</v>
      </c>
      <c r="E307" s="7">
        <v>1</v>
      </c>
      <c r="F307" s="7">
        <v>12</v>
      </c>
      <c r="G307" s="7">
        <v>0.25</v>
      </c>
      <c r="H307" s="7">
        <v>10</v>
      </c>
      <c r="I307" s="16">
        <f>G307*J307</f>
        <v>90</v>
      </c>
      <c r="J307" s="7">
        <v>360</v>
      </c>
      <c r="K307" s="11"/>
    </row>
    <row r="308" spans="1:12" ht="44.25" x14ac:dyDescent="0.25">
      <c r="A308" s="40" t="s">
        <v>455</v>
      </c>
      <c r="B308" s="22" t="s">
        <v>395</v>
      </c>
      <c r="C308" s="21" t="s">
        <v>396</v>
      </c>
      <c r="D308" s="19" t="s">
        <v>456</v>
      </c>
      <c r="E308" s="7">
        <v>1</v>
      </c>
      <c r="F308" s="7">
        <v>12</v>
      </c>
      <c r="G308" s="7">
        <v>0.35</v>
      </c>
      <c r="H308" s="7">
        <v>14</v>
      </c>
      <c r="I308" s="16">
        <f>G308*J308</f>
        <v>192.85</v>
      </c>
      <c r="J308" s="7">
        <v>551</v>
      </c>
      <c r="K308" s="10" t="s">
        <v>138</v>
      </c>
    </row>
    <row r="309" spans="1:12" ht="30" x14ac:dyDescent="0.25">
      <c r="A309" s="41" t="s">
        <v>455</v>
      </c>
      <c r="B309" s="76" t="s">
        <v>457</v>
      </c>
      <c r="C309" s="15" t="s">
        <v>458</v>
      </c>
      <c r="D309" s="19" t="s">
        <v>55</v>
      </c>
      <c r="E309" s="14">
        <v>1</v>
      </c>
      <c r="F309" s="14">
        <v>12</v>
      </c>
      <c r="G309" s="14">
        <v>0.5</v>
      </c>
      <c r="H309" s="14">
        <v>20</v>
      </c>
      <c r="I309" s="16">
        <f>G309*J309</f>
        <v>248</v>
      </c>
      <c r="J309" s="77" t="s">
        <v>137</v>
      </c>
      <c r="K309" s="10" t="s">
        <v>138</v>
      </c>
    </row>
    <row r="310" spans="1:12" ht="32.25" customHeight="1" x14ac:dyDescent="0.25">
      <c r="A310" s="194" t="s">
        <v>459</v>
      </c>
      <c r="B310" s="195"/>
      <c r="C310" s="196"/>
      <c r="E310" s="7"/>
      <c r="F310" s="7"/>
      <c r="G310" s="7"/>
      <c r="H310" s="7"/>
      <c r="I310" s="78"/>
      <c r="J310" s="50"/>
      <c r="K310" s="11"/>
    </row>
    <row r="311" spans="1:12" ht="44.25" x14ac:dyDescent="0.25">
      <c r="A311" s="40" t="s">
        <v>460</v>
      </c>
      <c r="B311" s="49" t="s">
        <v>461</v>
      </c>
      <c r="C311" s="7" t="s">
        <v>443</v>
      </c>
      <c r="D311" s="19" t="s">
        <v>462</v>
      </c>
      <c r="E311" s="7">
        <v>1</v>
      </c>
      <c r="F311" s="7">
        <v>12</v>
      </c>
      <c r="G311" s="7">
        <v>0.5</v>
      </c>
      <c r="H311" s="7">
        <v>20</v>
      </c>
      <c r="I311" s="16">
        <f>G311*J311</f>
        <v>275.5</v>
      </c>
      <c r="J311" s="50" t="s">
        <v>298</v>
      </c>
      <c r="K311" s="10" t="s">
        <v>138</v>
      </c>
    </row>
    <row r="312" spans="1:12" ht="44.25" x14ac:dyDescent="0.25">
      <c r="A312" s="40" t="s">
        <v>460</v>
      </c>
      <c r="B312" s="49" t="s">
        <v>463</v>
      </c>
      <c r="C312" s="7" t="s">
        <v>443</v>
      </c>
      <c r="D312" s="19" t="s">
        <v>462</v>
      </c>
      <c r="E312" s="7">
        <v>1</v>
      </c>
      <c r="F312" s="7">
        <v>12</v>
      </c>
      <c r="G312" s="7">
        <v>0.5</v>
      </c>
      <c r="H312" s="7">
        <v>20</v>
      </c>
      <c r="I312" s="16">
        <f>G312*J312</f>
        <v>275.5</v>
      </c>
      <c r="J312" s="50" t="s">
        <v>298</v>
      </c>
      <c r="K312" s="10" t="s">
        <v>138</v>
      </c>
    </row>
    <row r="313" spans="1:12" ht="31.5" x14ac:dyDescent="0.25">
      <c r="A313" s="40" t="s">
        <v>460</v>
      </c>
      <c r="B313" s="49" t="s">
        <v>464</v>
      </c>
      <c r="C313" s="21" t="s">
        <v>224</v>
      </c>
      <c r="D313" s="19" t="s">
        <v>97</v>
      </c>
      <c r="E313" s="7">
        <v>1</v>
      </c>
      <c r="F313" s="7">
        <v>12</v>
      </c>
      <c r="G313" s="7">
        <v>0.3</v>
      </c>
      <c r="H313" s="7">
        <v>20</v>
      </c>
      <c r="I313" s="16">
        <f>G313*J313</f>
        <v>110.1</v>
      </c>
      <c r="J313" s="50" t="s">
        <v>465</v>
      </c>
      <c r="K313" s="11"/>
    </row>
    <row r="314" spans="1:12" ht="15.75" customHeight="1" x14ac:dyDescent="0.25">
      <c r="A314" s="194" t="s">
        <v>466</v>
      </c>
      <c r="B314" s="195"/>
      <c r="C314" s="196"/>
      <c r="E314" s="14"/>
      <c r="F314" s="14"/>
      <c r="G314" s="14"/>
      <c r="H314" s="14"/>
      <c r="I314" s="78"/>
      <c r="J314" s="77"/>
      <c r="K314" s="11"/>
    </row>
    <row r="315" spans="1:12" ht="30.75" customHeight="1" x14ac:dyDescent="0.25">
      <c r="A315" s="12" t="s">
        <v>467</v>
      </c>
      <c r="B315" s="76" t="s">
        <v>468</v>
      </c>
      <c r="C315" s="15" t="s">
        <v>185</v>
      </c>
      <c r="D315" s="19" t="s">
        <v>410</v>
      </c>
      <c r="E315" s="14">
        <v>1</v>
      </c>
      <c r="F315" s="14">
        <v>12</v>
      </c>
      <c r="G315" s="14">
        <v>0.5</v>
      </c>
      <c r="H315" s="7">
        <v>20</v>
      </c>
      <c r="I315" s="16">
        <f>G315*J315</f>
        <v>232</v>
      </c>
      <c r="J315" s="7">
        <v>464</v>
      </c>
      <c r="K315" s="10" t="s">
        <v>411</v>
      </c>
    </row>
    <row r="316" spans="1:12" ht="43.5" customHeight="1" x14ac:dyDescent="0.25">
      <c r="A316" s="5" t="s">
        <v>467</v>
      </c>
      <c r="B316" s="125" t="s">
        <v>412</v>
      </c>
      <c r="C316" s="15" t="s">
        <v>413</v>
      </c>
      <c r="D316" s="19" t="s">
        <v>377</v>
      </c>
      <c r="E316" s="14">
        <v>1</v>
      </c>
      <c r="F316" s="14">
        <v>12</v>
      </c>
      <c r="G316" s="14">
        <v>0.5</v>
      </c>
      <c r="H316" s="14">
        <v>20</v>
      </c>
      <c r="I316" s="16">
        <f>G316*J316</f>
        <v>261</v>
      </c>
      <c r="J316" s="14">
        <v>522</v>
      </c>
      <c r="K316" s="10" t="s">
        <v>411</v>
      </c>
    </row>
    <row r="317" spans="1:12" ht="44.25" x14ac:dyDescent="0.25">
      <c r="A317" s="12" t="s">
        <v>467</v>
      </c>
      <c r="B317" s="76" t="s">
        <v>414</v>
      </c>
      <c r="C317" s="14" t="s">
        <v>415</v>
      </c>
      <c r="D317" s="23" t="s">
        <v>416</v>
      </c>
      <c r="E317" s="14">
        <v>3</v>
      </c>
      <c r="F317" s="14">
        <v>12</v>
      </c>
      <c r="G317" s="14">
        <v>1</v>
      </c>
      <c r="H317" s="14">
        <v>40</v>
      </c>
      <c r="I317" s="20">
        <v>392</v>
      </c>
      <c r="J317" s="14"/>
      <c r="K317" s="10" t="s">
        <v>411</v>
      </c>
    </row>
    <row r="318" spans="1:12" ht="44.25" x14ac:dyDescent="0.25">
      <c r="A318" s="12" t="s">
        <v>467</v>
      </c>
      <c r="B318" s="76" t="s">
        <v>414</v>
      </c>
      <c r="C318" s="14" t="s">
        <v>415</v>
      </c>
      <c r="D318" s="23" t="s">
        <v>416</v>
      </c>
      <c r="E318" s="14">
        <v>1</v>
      </c>
      <c r="F318" s="14">
        <v>12</v>
      </c>
      <c r="G318" s="14">
        <v>0.25</v>
      </c>
      <c r="H318" s="14">
        <v>10</v>
      </c>
      <c r="I318" s="16">
        <f>G318*J318</f>
        <v>98</v>
      </c>
      <c r="J318" s="14">
        <v>392</v>
      </c>
      <c r="K318" s="10" t="s">
        <v>411</v>
      </c>
    </row>
    <row r="319" spans="1:12" ht="44.25" x14ac:dyDescent="0.25">
      <c r="A319" s="12" t="s">
        <v>467</v>
      </c>
      <c r="B319" s="76" t="s">
        <v>414</v>
      </c>
      <c r="C319" s="14" t="s">
        <v>415</v>
      </c>
      <c r="D319" s="23" t="s">
        <v>416</v>
      </c>
      <c r="E319" s="14">
        <v>1</v>
      </c>
      <c r="F319" s="14">
        <v>5</v>
      </c>
      <c r="G319" s="14">
        <v>0.3</v>
      </c>
      <c r="H319" s="14">
        <v>12</v>
      </c>
      <c r="I319" s="16">
        <f>G319*J319</f>
        <v>117.6</v>
      </c>
      <c r="J319" s="14">
        <v>392</v>
      </c>
      <c r="K319" s="10" t="s">
        <v>411</v>
      </c>
      <c r="L319" s="74"/>
    </row>
    <row r="320" spans="1:12" ht="31.5" x14ac:dyDescent="0.25">
      <c r="A320" s="5" t="s">
        <v>467</v>
      </c>
      <c r="B320" s="76" t="s">
        <v>469</v>
      </c>
      <c r="C320" s="14" t="s">
        <v>173</v>
      </c>
      <c r="D320" s="23" t="s">
        <v>211</v>
      </c>
      <c r="E320" s="14">
        <v>1</v>
      </c>
      <c r="F320" s="14">
        <v>12</v>
      </c>
      <c r="G320" s="14">
        <v>0.15</v>
      </c>
      <c r="H320" s="14">
        <v>6</v>
      </c>
      <c r="I320" s="16">
        <f>G320*J320</f>
        <v>78.3</v>
      </c>
      <c r="J320" s="14">
        <v>522</v>
      </c>
      <c r="K320" s="10" t="s">
        <v>411</v>
      </c>
      <c r="L320" s="66"/>
    </row>
    <row r="321" spans="1:12" ht="31.5" x14ac:dyDescent="0.25">
      <c r="A321" s="5" t="s">
        <v>467</v>
      </c>
      <c r="B321" s="125" t="s">
        <v>470</v>
      </c>
      <c r="C321" s="14" t="s">
        <v>471</v>
      </c>
      <c r="D321" s="19" t="s">
        <v>472</v>
      </c>
      <c r="E321" s="14">
        <v>1</v>
      </c>
      <c r="F321" s="14">
        <v>12</v>
      </c>
      <c r="G321" s="14">
        <v>0.25</v>
      </c>
      <c r="H321" s="14">
        <v>10</v>
      </c>
      <c r="I321" s="16">
        <f>G321*J321</f>
        <v>130.5</v>
      </c>
      <c r="J321" s="14">
        <v>522</v>
      </c>
      <c r="K321" s="10" t="s">
        <v>411</v>
      </c>
      <c r="L321" s="66"/>
    </row>
    <row r="322" spans="1:12" ht="31.5" x14ac:dyDescent="0.25">
      <c r="A322" s="5" t="s">
        <v>467</v>
      </c>
      <c r="B322" s="73" t="s">
        <v>98</v>
      </c>
      <c r="C322" s="7" t="s">
        <v>99</v>
      </c>
      <c r="D322" s="19" t="s">
        <v>100</v>
      </c>
      <c r="E322" s="7">
        <v>4</v>
      </c>
      <c r="F322" s="7">
        <v>12</v>
      </c>
      <c r="G322" s="7">
        <v>1</v>
      </c>
      <c r="H322" s="7">
        <v>40</v>
      </c>
      <c r="I322" s="20">
        <v>360</v>
      </c>
      <c r="J322" s="7"/>
      <c r="K322" s="11"/>
    </row>
    <row r="323" spans="1:12" ht="31.5" x14ac:dyDescent="0.25">
      <c r="A323" s="5" t="s">
        <v>467</v>
      </c>
      <c r="B323" s="49" t="s">
        <v>254</v>
      </c>
      <c r="C323" s="7" t="s">
        <v>255</v>
      </c>
      <c r="D323" s="19" t="s">
        <v>100</v>
      </c>
      <c r="E323" s="7">
        <v>1</v>
      </c>
      <c r="F323" s="7">
        <v>12</v>
      </c>
      <c r="G323" s="7">
        <v>1</v>
      </c>
      <c r="H323" s="7">
        <v>40</v>
      </c>
      <c r="I323" s="20">
        <v>360</v>
      </c>
      <c r="J323" s="7"/>
      <c r="K323" s="11"/>
    </row>
    <row r="324" spans="1:12" ht="31.5" x14ac:dyDescent="0.25">
      <c r="A324" s="5" t="s">
        <v>467</v>
      </c>
      <c r="B324" s="73" t="s">
        <v>473</v>
      </c>
      <c r="C324" s="7" t="s">
        <v>474</v>
      </c>
      <c r="D324" s="19" t="s">
        <v>97</v>
      </c>
      <c r="E324" s="7">
        <v>1</v>
      </c>
      <c r="F324" s="7">
        <v>12</v>
      </c>
      <c r="G324" s="7">
        <v>0.4</v>
      </c>
      <c r="H324" s="7">
        <v>16</v>
      </c>
      <c r="I324" s="16">
        <f>G324*J324</f>
        <v>146.80000000000001</v>
      </c>
      <c r="J324" s="7">
        <v>367</v>
      </c>
      <c r="K324" s="11"/>
    </row>
    <row r="325" spans="1:12" ht="31.5" x14ac:dyDescent="0.25">
      <c r="A325" s="5" t="s">
        <v>467</v>
      </c>
      <c r="B325" s="76" t="s">
        <v>95</v>
      </c>
      <c r="C325" s="7" t="s">
        <v>96</v>
      </c>
      <c r="D325" s="19" t="s">
        <v>97</v>
      </c>
      <c r="E325" s="14">
        <v>3</v>
      </c>
      <c r="F325" s="7">
        <v>8</v>
      </c>
      <c r="G325" s="7">
        <v>1</v>
      </c>
      <c r="H325" s="7">
        <v>40</v>
      </c>
      <c r="I325" s="20">
        <v>367</v>
      </c>
      <c r="J325" s="7"/>
      <c r="K325" s="11"/>
    </row>
    <row r="326" spans="1:12" ht="60" x14ac:dyDescent="0.25">
      <c r="A326" s="12" t="s">
        <v>467</v>
      </c>
      <c r="B326" s="126" t="s">
        <v>126</v>
      </c>
      <c r="C326" s="127" t="s">
        <v>127</v>
      </c>
      <c r="D326" s="19" t="s">
        <v>475</v>
      </c>
      <c r="E326" s="128">
        <v>1</v>
      </c>
      <c r="F326" s="128">
        <v>12</v>
      </c>
      <c r="G326" s="14">
        <v>0.25</v>
      </c>
      <c r="H326" s="14">
        <v>10</v>
      </c>
      <c r="I326" s="16">
        <f>G326*J326</f>
        <v>116</v>
      </c>
      <c r="J326" s="14">
        <v>464</v>
      </c>
      <c r="K326" s="10" t="s">
        <v>411</v>
      </c>
      <c r="L326" s="66"/>
    </row>
    <row r="327" spans="1:12" x14ac:dyDescent="0.25">
      <c r="A327" s="220" t="s">
        <v>476</v>
      </c>
      <c r="B327" s="221"/>
      <c r="C327" s="222"/>
      <c r="E327" s="129"/>
      <c r="F327" s="129"/>
      <c r="G327" s="129"/>
      <c r="H327" s="129"/>
      <c r="I327" s="78"/>
      <c r="J327" s="14"/>
      <c r="K327" s="11"/>
    </row>
    <row r="328" spans="1:12" ht="31.5" x14ac:dyDescent="0.25">
      <c r="A328" s="75" t="s">
        <v>477</v>
      </c>
      <c r="B328" s="130" t="s">
        <v>464</v>
      </c>
      <c r="C328" s="21" t="s">
        <v>478</v>
      </c>
      <c r="D328" s="19" t="s">
        <v>97</v>
      </c>
      <c r="E328" s="7">
        <v>1</v>
      </c>
      <c r="F328" s="7">
        <v>12</v>
      </c>
      <c r="G328" s="7">
        <v>0.25</v>
      </c>
      <c r="H328" s="7">
        <v>10</v>
      </c>
      <c r="I328" s="16">
        <f>G328*J328</f>
        <v>91.75</v>
      </c>
      <c r="J328" s="7">
        <v>367</v>
      </c>
      <c r="K328" s="11"/>
    </row>
    <row r="329" spans="1:12" ht="15.75" customHeight="1" x14ac:dyDescent="0.25">
      <c r="A329" s="223"/>
      <c r="B329" s="224"/>
      <c r="C329" s="224"/>
      <c r="D329" s="224"/>
      <c r="E329" s="224"/>
      <c r="F329" s="224"/>
      <c r="G329" s="224"/>
      <c r="H329" s="224"/>
      <c r="I329" s="224"/>
      <c r="J329" s="224"/>
      <c r="K329" s="225"/>
    </row>
    <row r="330" spans="1:12" ht="15" customHeight="1" x14ac:dyDescent="0.25">
      <c r="A330" s="169" t="s">
        <v>1</v>
      </c>
      <c r="B330" s="226" t="s">
        <v>2</v>
      </c>
      <c r="C330" s="227" t="s">
        <v>3</v>
      </c>
      <c r="D330" s="181" t="s">
        <v>4</v>
      </c>
      <c r="E330" s="169" t="s">
        <v>5</v>
      </c>
      <c r="F330" s="169" t="s">
        <v>6</v>
      </c>
      <c r="G330" s="169" t="s">
        <v>7</v>
      </c>
      <c r="H330" s="169" t="s">
        <v>8</v>
      </c>
      <c r="I330" s="184" t="s">
        <v>9</v>
      </c>
      <c r="J330" s="169" t="s">
        <v>10</v>
      </c>
      <c r="K330" s="201" t="s">
        <v>11</v>
      </c>
    </row>
    <row r="331" spans="1:12" ht="15" customHeight="1" x14ac:dyDescent="0.25">
      <c r="A331" s="169"/>
      <c r="B331" s="226"/>
      <c r="C331" s="228"/>
      <c r="D331" s="182"/>
      <c r="E331" s="169"/>
      <c r="F331" s="169"/>
      <c r="G331" s="169"/>
      <c r="H331" s="169"/>
      <c r="I331" s="184"/>
      <c r="J331" s="169"/>
      <c r="K331" s="201"/>
    </row>
    <row r="332" spans="1:12" ht="15" customHeight="1" x14ac:dyDescent="0.25">
      <c r="A332" s="169"/>
      <c r="B332" s="226"/>
      <c r="C332" s="228"/>
      <c r="D332" s="182"/>
      <c r="E332" s="169"/>
      <c r="F332" s="169"/>
      <c r="G332" s="169"/>
      <c r="H332" s="169"/>
      <c r="I332" s="184"/>
      <c r="J332" s="169"/>
      <c r="K332" s="201"/>
    </row>
    <row r="333" spans="1:12" ht="49.5" customHeight="1" x14ac:dyDescent="0.25">
      <c r="A333" s="169"/>
      <c r="B333" s="226"/>
      <c r="C333" s="229"/>
      <c r="D333" s="183"/>
      <c r="E333" s="169"/>
      <c r="F333" s="169"/>
      <c r="G333" s="169"/>
      <c r="H333" s="169"/>
      <c r="I333" s="184"/>
      <c r="J333" s="169"/>
      <c r="K333" s="201"/>
    </row>
    <row r="334" spans="1:12" ht="15.75" customHeight="1" x14ac:dyDescent="0.25">
      <c r="A334" s="214" t="s">
        <v>479</v>
      </c>
      <c r="B334" s="215"/>
      <c r="C334" s="215"/>
      <c r="D334" s="215"/>
      <c r="E334" s="215"/>
      <c r="F334" s="215"/>
      <c r="G334" s="215"/>
      <c r="H334" s="215"/>
      <c r="I334" s="215"/>
      <c r="J334" s="215"/>
      <c r="K334" s="216"/>
    </row>
    <row r="335" spans="1:12" ht="15.75" customHeight="1" x14ac:dyDescent="0.25">
      <c r="A335" s="217"/>
      <c r="B335" s="218"/>
      <c r="C335" s="218"/>
      <c r="D335" s="218"/>
      <c r="E335" s="218"/>
      <c r="F335" s="218"/>
      <c r="G335" s="218"/>
      <c r="H335" s="218"/>
      <c r="I335" s="218"/>
      <c r="J335" s="218"/>
      <c r="K335" s="219"/>
    </row>
    <row r="336" spans="1:12" ht="36.75" customHeight="1" x14ac:dyDescent="0.25">
      <c r="A336" s="40" t="s">
        <v>480</v>
      </c>
      <c r="B336" s="49" t="s">
        <v>409</v>
      </c>
      <c r="C336" s="7" t="s">
        <v>185</v>
      </c>
      <c r="D336" s="19" t="s">
        <v>481</v>
      </c>
      <c r="E336" s="7">
        <v>1</v>
      </c>
      <c r="F336" s="7">
        <v>12</v>
      </c>
      <c r="G336" s="7">
        <v>1</v>
      </c>
      <c r="H336" s="7">
        <v>40</v>
      </c>
      <c r="I336" s="20">
        <v>638</v>
      </c>
      <c r="J336" s="37"/>
      <c r="K336" s="131" t="s">
        <v>40</v>
      </c>
      <c r="L336" s="66"/>
    </row>
    <row r="337" spans="1:12" x14ac:dyDescent="0.25">
      <c r="A337" s="197" t="s">
        <v>381</v>
      </c>
      <c r="B337" s="198"/>
      <c r="C337" s="199"/>
      <c r="D337" s="19"/>
      <c r="E337" s="132"/>
      <c r="F337" s="132"/>
      <c r="G337" s="132"/>
      <c r="H337" s="132"/>
      <c r="I337" s="133"/>
      <c r="J337" s="132"/>
      <c r="K337" s="134"/>
    </row>
    <row r="338" spans="1:12" ht="31.5" x14ac:dyDescent="0.25">
      <c r="A338" s="5" t="s">
        <v>482</v>
      </c>
      <c r="B338" s="6" t="s">
        <v>483</v>
      </c>
      <c r="C338" s="7" t="s">
        <v>384</v>
      </c>
      <c r="D338" s="19" t="s">
        <v>385</v>
      </c>
      <c r="E338" s="7">
        <v>1</v>
      </c>
      <c r="F338" s="7">
        <v>12</v>
      </c>
      <c r="G338" s="7">
        <v>1</v>
      </c>
      <c r="H338" s="7">
        <v>40</v>
      </c>
      <c r="I338" s="20">
        <v>575</v>
      </c>
      <c r="J338" s="7"/>
      <c r="K338" s="18" t="s">
        <v>40</v>
      </c>
    </row>
    <row r="339" spans="1:12" x14ac:dyDescent="0.25">
      <c r="A339" s="188" t="s">
        <v>484</v>
      </c>
      <c r="B339" s="189"/>
      <c r="C339" s="190"/>
      <c r="D339" s="135"/>
      <c r="E339" s="135"/>
      <c r="F339" s="135"/>
      <c r="G339" s="135"/>
      <c r="H339" s="135"/>
      <c r="I339" s="135"/>
      <c r="J339" s="135"/>
      <c r="K339" s="11"/>
    </row>
    <row r="340" spans="1:12" ht="47.25" x14ac:dyDescent="0.25">
      <c r="A340" s="41" t="s">
        <v>485</v>
      </c>
      <c r="B340" s="62" t="s">
        <v>486</v>
      </c>
      <c r="C340" s="56" t="s">
        <v>487</v>
      </c>
      <c r="D340" s="19" t="s">
        <v>488</v>
      </c>
      <c r="E340" s="56">
        <v>1</v>
      </c>
      <c r="F340" s="14">
        <v>12</v>
      </c>
      <c r="G340" s="56">
        <v>1</v>
      </c>
      <c r="H340" s="56">
        <v>40</v>
      </c>
      <c r="I340" s="136">
        <v>575</v>
      </c>
      <c r="J340" s="37"/>
      <c r="K340" s="11" t="s">
        <v>40</v>
      </c>
    </row>
    <row r="341" spans="1:12" ht="33.75" customHeight="1" x14ac:dyDescent="0.25">
      <c r="A341" s="191" t="s">
        <v>386</v>
      </c>
      <c r="B341" s="192"/>
      <c r="C341" s="193"/>
      <c r="D341" s="137"/>
      <c r="E341" s="137"/>
      <c r="F341" s="137"/>
      <c r="G341" s="137"/>
      <c r="H341" s="137"/>
      <c r="I341" s="137"/>
      <c r="J341" s="137"/>
      <c r="K341" s="11"/>
    </row>
    <row r="342" spans="1:12" ht="47.25" x14ac:dyDescent="0.25">
      <c r="A342" s="40" t="s">
        <v>480</v>
      </c>
      <c r="B342" s="138" t="s">
        <v>489</v>
      </c>
      <c r="C342" s="37" t="s">
        <v>490</v>
      </c>
      <c r="D342" s="19" t="s">
        <v>488</v>
      </c>
      <c r="E342" s="37">
        <v>1</v>
      </c>
      <c r="F342" s="7">
        <v>12</v>
      </c>
      <c r="G342" s="37">
        <v>1</v>
      </c>
      <c r="H342" s="37">
        <v>40</v>
      </c>
      <c r="I342" s="136">
        <v>575</v>
      </c>
      <c r="J342" s="37"/>
      <c r="K342" s="10" t="s">
        <v>40</v>
      </c>
    </row>
    <row r="343" spans="1:12" ht="44.25" x14ac:dyDescent="0.25">
      <c r="A343" s="40" t="s">
        <v>480</v>
      </c>
      <c r="B343" s="115" t="s">
        <v>426</v>
      </c>
      <c r="C343" s="7" t="s">
        <v>427</v>
      </c>
      <c r="D343" s="23" t="s">
        <v>491</v>
      </c>
      <c r="E343" s="7">
        <v>1</v>
      </c>
      <c r="F343" s="7">
        <v>12</v>
      </c>
      <c r="G343" s="7">
        <v>1</v>
      </c>
      <c r="H343" s="7">
        <v>40</v>
      </c>
      <c r="I343" s="20">
        <v>487</v>
      </c>
      <c r="J343" s="7"/>
      <c r="K343" s="10" t="s">
        <v>81</v>
      </c>
    </row>
    <row r="344" spans="1:12" ht="44.25" x14ac:dyDescent="0.25">
      <c r="A344" s="40" t="s">
        <v>480</v>
      </c>
      <c r="B344" s="116" t="s">
        <v>426</v>
      </c>
      <c r="C344" s="14" t="s">
        <v>427</v>
      </c>
      <c r="D344" s="23" t="s">
        <v>491</v>
      </c>
      <c r="E344" s="14">
        <v>1</v>
      </c>
      <c r="F344" s="14">
        <v>12</v>
      </c>
      <c r="G344" s="14">
        <v>0.5</v>
      </c>
      <c r="H344" s="14">
        <v>20</v>
      </c>
      <c r="I344" s="20">
        <f>G344*J344</f>
        <v>243.5</v>
      </c>
      <c r="J344" s="7">
        <v>487</v>
      </c>
      <c r="K344" s="10" t="s">
        <v>81</v>
      </c>
    </row>
    <row r="345" spans="1:12" ht="28.5" x14ac:dyDescent="0.25">
      <c r="A345" s="40" t="s">
        <v>480</v>
      </c>
      <c r="B345" s="115" t="s">
        <v>492</v>
      </c>
      <c r="C345" s="7" t="s">
        <v>493</v>
      </c>
      <c r="D345" s="19" t="s">
        <v>494</v>
      </c>
      <c r="E345" s="7">
        <v>1</v>
      </c>
      <c r="F345" s="7">
        <v>12</v>
      </c>
      <c r="G345" s="7">
        <v>0.25</v>
      </c>
      <c r="H345" s="21">
        <v>10</v>
      </c>
      <c r="I345" s="20">
        <f>G345*J345</f>
        <v>111</v>
      </c>
      <c r="J345" s="7">
        <v>444</v>
      </c>
      <c r="K345" s="11" t="s">
        <v>81</v>
      </c>
    </row>
    <row r="346" spans="1:12" ht="31.5" x14ac:dyDescent="0.25">
      <c r="A346" s="40" t="s">
        <v>480</v>
      </c>
      <c r="B346" s="116" t="s">
        <v>395</v>
      </c>
      <c r="C346" s="15" t="s">
        <v>396</v>
      </c>
      <c r="D346" s="19" t="s">
        <v>397</v>
      </c>
      <c r="E346" s="14">
        <v>1</v>
      </c>
      <c r="F346" s="14">
        <v>12</v>
      </c>
      <c r="G346" s="14">
        <v>1</v>
      </c>
      <c r="H346" s="14">
        <v>40</v>
      </c>
      <c r="I346" s="20">
        <v>608</v>
      </c>
      <c r="J346" s="21"/>
      <c r="K346" s="11" t="s">
        <v>81</v>
      </c>
    </row>
    <row r="347" spans="1:12" ht="31.5" x14ac:dyDescent="0.25">
      <c r="A347" s="40" t="s">
        <v>480</v>
      </c>
      <c r="B347" s="116" t="s">
        <v>395</v>
      </c>
      <c r="C347" s="15" t="s">
        <v>396</v>
      </c>
      <c r="D347" s="19" t="s">
        <v>397</v>
      </c>
      <c r="E347" s="14">
        <v>1</v>
      </c>
      <c r="F347" s="14">
        <v>12</v>
      </c>
      <c r="G347" s="14">
        <v>0.5</v>
      </c>
      <c r="H347" s="14">
        <v>20</v>
      </c>
      <c r="I347" s="20">
        <f>G347*J347</f>
        <v>304</v>
      </c>
      <c r="J347" s="21">
        <v>608</v>
      </c>
      <c r="K347" s="11" t="s">
        <v>81</v>
      </c>
    </row>
    <row r="348" spans="1:12" ht="31.5" x14ac:dyDescent="0.25">
      <c r="A348" s="40" t="s">
        <v>480</v>
      </c>
      <c r="B348" s="116" t="s">
        <v>495</v>
      </c>
      <c r="C348" s="15" t="s">
        <v>496</v>
      </c>
      <c r="D348" s="23" t="s">
        <v>497</v>
      </c>
      <c r="E348" s="14">
        <v>1</v>
      </c>
      <c r="F348" s="7">
        <v>12</v>
      </c>
      <c r="G348" s="14">
        <v>1</v>
      </c>
      <c r="H348" s="14">
        <v>40</v>
      </c>
      <c r="I348" s="20">
        <v>405</v>
      </c>
      <c r="J348" s="15"/>
      <c r="K348" s="11" t="s">
        <v>81</v>
      </c>
    </row>
    <row r="349" spans="1:12" ht="31.5" x14ac:dyDescent="0.25">
      <c r="A349" s="40" t="s">
        <v>480</v>
      </c>
      <c r="B349" s="22" t="s">
        <v>95</v>
      </c>
      <c r="C349" s="15" t="s">
        <v>96</v>
      </c>
      <c r="D349" s="139" t="s">
        <v>97</v>
      </c>
      <c r="E349" s="14">
        <v>1</v>
      </c>
      <c r="F349" s="14">
        <v>8</v>
      </c>
      <c r="G349" s="14">
        <v>0.5</v>
      </c>
      <c r="H349" s="14">
        <v>20</v>
      </c>
      <c r="I349" s="20">
        <f>G349*J349</f>
        <v>183.5</v>
      </c>
      <c r="J349" s="7">
        <v>367</v>
      </c>
      <c r="K349" s="11"/>
    </row>
    <row r="350" spans="1:12" ht="31.5" x14ac:dyDescent="0.25">
      <c r="A350" s="40" t="s">
        <v>480</v>
      </c>
      <c r="B350" s="23" t="s">
        <v>95</v>
      </c>
      <c r="C350" s="15" t="s">
        <v>96</v>
      </c>
      <c r="D350" s="139" t="s">
        <v>97</v>
      </c>
      <c r="E350" s="14">
        <v>1</v>
      </c>
      <c r="F350" s="14">
        <v>8</v>
      </c>
      <c r="G350" s="14">
        <v>1</v>
      </c>
      <c r="H350" s="14">
        <v>40</v>
      </c>
      <c r="I350" s="20">
        <v>367</v>
      </c>
      <c r="J350" s="14"/>
      <c r="K350" s="8"/>
    </row>
    <row r="351" spans="1:12" ht="31.5" x14ac:dyDescent="0.25">
      <c r="A351" s="40" t="s">
        <v>480</v>
      </c>
      <c r="B351" s="76" t="s">
        <v>498</v>
      </c>
      <c r="C351" s="14" t="s">
        <v>499</v>
      </c>
      <c r="D351" s="23" t="s">
        <v>497</v>
      </c>
      <c r="E351" s="14">
        <v>1</v>
      </c>
      <c r="F351" s="14">
        <v>12</v>
      </c>
      <c r="G351" s="14">
        <v>1</v>
      </c>
      <c r="H351" s="14">
        <v>40</v>
      </c>
      <c r="I351" s="20">
        <v>405</v>
      </c>
      <c r="J351" s="14"/>
      <c r="K351" s="10" t="s">
        <v>81</v>
      </c>
      <c r="L351" s="57"/>
    </row>
    <row r="352" spans="1:12" ht="31.5" x14ac:dyDescent="0.25">
      <c r="A352" s="40" t="s">
        <v>480</v>
      </c>
      <c r="B352" s="22" t="s">
        <v>500</v>
      </c>
      <c r="C352" s="21" t="s">
        <v>255</v>
      </c>
      <c r="D352" s="19" t="s">
        <v>100</v>
      </c>
      <c r="E352" s="14">
        <v>1</v>
      </c>
      <c r="F352" s="14">
        <v>12</v>
      </c>
      <c r="G352" s="14">
        <v>0.5</v>
      </c>
      <c r="H352" s="14">
        <v>20</v>
      </c>
      <c r="I352" s="20">
        <f>G352*J352</f>
        <v>180</v>
      </c>
      <c r="J352" s="7">
        <v>360</v>
      </c>
      <c r="K352" s="10" t="s">
        <v>81</v>
      </c>
      <c r="L352" s="57"/>
    </row>
    <row r="353" spans="1:11" ht="34.5" customHeight="1" x14ac:dyDescent="0.25">
      <c r="A353" s="205" t="s">
        <v>501</v>
      </c>
      <c r="B353" s="206"/>
      <c r="C353" s="207"/>
      <c r="E353" s="132"/>
      <c r="F353" s="132"/>
      <c r="G353" s="132"/>
      <c r="H353" s="132"/>
      <c r="I353" s="140"/>
      <c r="J353" s="132"/>
      <c r="K353" s="134"/>
    </row>
    <row r="354" spans="1:11" ht="28.5" x14ac:dyDescent="0.25">
      <c r="A354" s="12" t="s">
        <v>502</v>
      </c>
      <c r="B354" s="141" t="s">
        <v>468</v>
      </c>
      <c r="C354" s="43" t="s">
        <v>185</v>
      </c>
      <c r="D354" s="23" t="s">
        <v>186</v>
      </c>
      <c r="E354" s="14">
        <v>1</v>
      </c>
      <c r="F354" s="14">
        <v>12</v>
      </c>
      <c r="G354" s="14">
        <v>1</v>
      </c>
      <c r="H354" s="14">
        <v>40</v>
      </c>
      <c r="I354" s="20">
        <v>464</v>
      </c>
      <c r="J354" s="14"/>
      <c r="K354" s="11" t="s">
        <v>503</v>
      </c>
    </row>
    <row r="355" spans="1:11" ht="28.5" x14ac:dyDescent="0.25">
      <c r="A355" s="41" t="s">
        <v>502</v>
      </c>
      <c r="B355" s="107" t="s">
        <v>504</v>
      </c>
      <c r="C355" s="14" t="s">
        <v>505</v>
      </c>
      <c r="D355" s="19" t="s">
        <v>494</v>
      </c>
      <c r="E355" s="14">
        <v>1</v>
      </c>
      <c r="F355" s="14">
        <v>12</v>
      </c>
      <c r="G355" s="14">
        <v>1</v>
      </c>
      <c r="H355" s="14">
        <v>40</v>
      </c>
      <c r="I355" s="20">
        <v>423</v>
      </c>
      <c r="J355" s="14"/>
      <c r="K355" s="11" t="s">
        <v>503</v>
      </c>
    </row>
    <row r="356" spans="1:11" ht="44.25" x14ac:dyDescent="0.25">
      <c r="A356" s="41" t="s">
        <v>502</v>
      </c>
      <c r="B356" s="107" t="s">
        <v>412</v>
      </c>
      <c r="C356" s="14" t="s">
        <v>413</v>
      </c>
      <c r="D356" s="19" t="s">
        <v>377</v>
      </c>
      <c r="E356" s="14">
        <v>1</v>
      </c>
      <c r="F356" s="14">
        <v>12</v>
      </c>
      <c r="G356" s="14">
        <v>0.5</v>
      </c>
      <c r="H356" s="14">
        <v>20</v>
      </c>
      <c r="I356" s="20">
        <f>G356*J356</f>
        <v>261</v>
      </c>
      <c r="J356" s="14">
        <v>522</v>
      </c>
      <c r="K356" s="11" t="s">
        <v>503</v>
      </c>
    </row>
    <row r="357" spans="1:11" ht="31.5" x14ac:dyDescent="0.25">
      <c r="A357" s="41" t="s">
        <v>502</v>
      </c>
      <c r="B357" s="107" t="s">
        <v>417</v>
      </c>
      <c r="C357" s="14" t="s">
        <v>418</v>
      </c>
      <c r="D357" s="19" t="s">
        <v>419</v>
      </c>
      <c r="E357" s="14">
        <v>1</v>
      </c>
      <c r="F357" s="14">
        <v>12</v>
      </c>
      <c r="G357" s="14">
        <v>1</v>
      </c>
      <c r="H357" s="14">
        <v>40</v>
      </c>
      <c r="I357" s="20">
        <v>392</v>
      </c>
      <c r="J357" s="14"/>
      <c r="K357" s="11" t="s">
        <v>503</v>
      </c>
    </row>
    <row r="358" spans="1:11" ht="44.25" x14ac:dyDescent="0.25">
      <c r="A358" s="41" t="s">
        <v>502</v>
      </c>
      <c r="B358" s="13" t="s">
        <v>506</v>
      </c>
      <c r="C358" s="14" t="s">
        <v>415</v>
      </c>
      <c r="D358" s="23" t="s">
        <v>416</v>
      </c>
      <c r="E358" s="14">
        <v>5</v>
      </c>
      <c r="F358" s="14">
        <v>12</v>
      </c>
      <c r="G358" s="14">
        <v>1</v>
      </c>
      <c r="H358" s="14">
        <v>40</v>
      </c>
      <c r="I358" s="20">
        <v>392</v>
      </c>
      <c r="J358" s="14"/>
      <c r="K358" s="11" t="s">
        <v>503</v>
      </c>
    </row>
    <row r="359" spans="1:11" ht="44.25" x14ac:dyDescent="0.25">
      <c r="A359" s="41" t="s">
        <v>502</v>
      </c>
      <c r="B359" s="13" t="s">
        <v>506</v>
      </c>
      <c r="C359" s="14" t="s">
        <v>415</v>
      </c>
      <c r="D359" s="23" t="s">
        <v>507</v>
      </c>
      <c r="E359" s="14">
        <v>1</v>
      </c>
      <c r="F359" s="14">
        <v>12</v>
      </c>
      <c r="G359" s="14">
        <v>0.5</v>
      </c>
      <c r="H359" s="14">
        <v>20</v>
      </c>
      <c r="I359" s="20">
        <f>G359*J359</f>
        <v>196</v>
      </c>
      <c r="J359" s="14">
        <v>392</v>
      </c>
      <c r="K359" s="11" t="s">
        <v>503</v>
      </c>
    </row>
    <row r="360" spans="1:11" ht="31.5" x14ac:dyDescent="0.25">
      <c r="A360" s="12" t="s">
        <v>502</v>
      </c>
      <c r="B360" s="125" t="s">
        <v>470</v>
      </c>
      <c r="C360" s="14" t="s">
        <v>471</v>
      </c>
      <c r="D360" s="19" t="s">
        <v>472</v>
      </c>
      <c r="E360" s="14">
        <v>1</v>
      </c>
      <c r="F360" s="14">
        <v>12</v>
      </c>
      <c r="G360" s="14">
        <v>0.5</v>
      </c>
      <c r="H360" s="14">
        <v>20</v>
      </c>
      <c r="I360" s="20">
        <f>G360*J360</f>
        <v>261</v>
      </c>
      <c r="J360" s="14">
        <v>522</v>
      </c>
      <c r="K360" s="11" t="s">
        <v>503</v>
      </c>
    </row>
    <row r="361" spans="1:11" ht="31.5" x14ac:dyDescent="0.25">
      <c r="A361" s="41" t="s">
        <v>502</v>
      </c>
      <c r="B361" s="107" t="s">
        <v>95</v>
      </c>
      <c r="C361" s="14" t="s">
        <v>96</v>
      </c>
      <c r="D361" s="19" t="s">
        <v>97</v>
      </c>
      <c r="E361" s="14">
        <v>2</v>
      </c>
      <c r="F361" s="14">
        <v>8</v>
      </c>
      <c r="G361" s="14">
        <v>0.5</v>
      </c>
      <c r="H361" s="14">
        <v>20</v>
      </c>
      <c r="I361" s="20">
        <f>G361*J361</f>
        <v>183.5</v>
      </c>
      <c r="J361" s="14">
        <v>367</v>
      </c>
      <c r="K361" s="11"/>
    </row>
    <row r="362" spans="1:11" ht="31.5" x14ac:dyDescent="0.25">
      <c r="A362" s="41" t="s">
        <v>502</v>
      </c>
      <c r="B362" s="107" t="s">
        <v>95</v>
      </c>
      <c r="C362" s="14" t="s">
        <v>96</v>
      </c>
      <c r="D362" s="19" t="s">
        <v>453</v>
      </c>
      <c r="E362" s="14">
        <v>1</v>
      </c>
      <c r="F362" s="14">
        <v>8</v>
      </c>
      <c r="G362" s="14">
        <v>1</v>
      </c>
      <c r="H362" s="14">
        <v>40</v>
      </c>
      <c r="I362" s="20">
        <v>367</v>
      </c>
      <c r="J362" s="14"/>
      <c r="K362" s="11"/>
    </row>
    <row r="363" spans="1:11" ht="31.5" x14ac:dyDescent="0.25">
      <c r="A363" s="70" t="s">
        <v>502</v>
      </c>
      <c r="B363" s="13" t="s">
        <v>223</v>
      </c>
      <c r="C363" s="72" t="s">
        <v>508</v>
      </c>
      <c r="D363" s="19" t="s">
        <v>509</v>
      </c>
      <c r="E363" s="43">
        <v>1</v>
      </c>
      <c r="F363" s="43">
        <v>12</v>
      </c>
      <c r="G363" s="43">
        <v>1</v>
      </c>
      <c r="H363" s="43">
        <v>40</v>
      </c>
      <c r="I363" s="103">
        <v>367</v>
      </c>
      <c r="J363" s="43"/>
      <c r="K363" s="11"/>
    </row>
    <row r="364" spans="1:11" ht="31.5" x14ac:dyDescent="0.25">
      <c r="A364" s="70" t="s">
        <v>502</v>
      </c>
      <c r="B364" s="71" t="s">
        <v>448</v>
      </c>
      <c r="C364" s="43" t="s">
        <v>421</v>
      </c>
      <c r="D364" s="19" t="s">
        <v>100</v>
      </c>
      <c r="E364" s="43">
        <v>1</v>
      </c>
      <c r="F364" s="43">
        <v>12</v>
      </c>
      <c r="G364" s="43">
        <v>1</v>
      </c>
      <c r="H364" s="43">
        <v>40</v>
      </c>
      <c r="I364" s="103">
        <v>360</v>
      </c>
      <c r="J364" s="43"/>
      <c r="K364" s="11"/>
    </row>
    <row r="365" spans="1:11" ht="31.5" x14ac:dyDescent="0.25">
      <c r="A365" s="70" t="s">
        <v>502</v>
      </c>
      <c r="B365" s="71" t="s">
        <v>510</v>
      </c>
      <c r="C365" s="72" t="s">
        <v>511</v>
      </c>
      <c r="D365" s="19" t="s">
        <v>512</v>
      </c>
      <c r="E365" s="43">
        <v>1</v>
      </c>
      <c r="F365" s="43">
        <v>12</v>
      </c>
      <c r="G365" s="43">
        <v>1</v>
      </c>
      <c r="H365" s="43">
        <v>40</v>
      </c>
      <c r="I365" s="103">
        <v>367</v>
      </c>
      <c r="J365" s="43"/>
      <c r="K365" s="11"/>
    </row>
    <row r="366" spans="1:11" ht="31.5" x14ac:dyDescent="0.25">
      <c r="A366" s="86" t="s">
        <v>502</v>
      </c>
      <c r="B366" s="116" t="s">
        <v>513</v>
      </c>
      <c r="C366" s="14" t="s">
        <v>514</v>
      </c>
      <c r="D366" s="19" t="s">
        <v>100</v>
      </c>
      <c r="E366" s="14">
        <v>1</v>
      </c>
      <c r="F366" s="14">
        <v>12</v>
      </c>
      <c r="G366" s="14">
        <v>0.375</v>
      </c>
      <c r="H366" s="14">
        <v>15</v>
      </c>
      <c r="I366" s="20">
        <f>G366*J366</f>
        <v>135</v>
      </c>
      <c r="J366" s="14">
        <v>360</v>
      </c>
      <c r="K366" s="11"/>
    </row>
    <row r="367" spans="1:11" ht="31.5" x14ac:dyDescent="0.25">
      <c r="A367" s="86" t="s">
        <v>502</v>
      </c>
      <c r="B367" s="116" t="s">
        <v>513</v>
      </c>
      <c r="C367" s="14" t="s">
        <v>514</v>
      </c>
      <c r="D367" s="19" t="s">
        <v>101</v>
      </c>
      <c r="E367" s="14">
        <v>1</v>
      </c>
      <c r="F367" s="14">
        <v>12</v>
      </c>
      <c r="G367" s="14">
        <v>0.125</v>
      </c>
      <c r="H367" s="14">
        <v>5</v>
      </c>
      <c r="I367" s="20">
        <f>G367*J367</f>
        <v>45</v>
      </c>
      <c r="J367" s="14">
        <v>360</v>
      </c>
      <c r="K367" s="11"/>
    </row>
    <row r="368" spans="1:11" ht="15.75" customHeight="1" x14ac:dyDescent="0.3">
      <c r="A368" s="208" t="s">
        <v>515</v>
      </c>
      <c r="B368" s="209"/>
      <c r="C368" s="210"/>
      <c r="E368" s="129"/>
      <c r="F368" s="129"/>
      <c r="G368" s="129"/>
      <c r="H368" s="129"/>
      <c r="I368" s="140"/>
      <c r="J368" s="129"/>
      <c r="K368" s="11"/>
    </row>
    <row r="369" spans="1:12" ht="44.25" x14ac:dyDescent="0.25">
      <c r="A369" s="5" t="s">
        <v>516</v>
      </c>
      <c r="B369" s="6" t="s">
        <v>412</v>
      </c>
      <c r="C369" s="7" t="s">
        <v>517</v>
      </c>
      <c r="D369" s="19" t="s">
        <v>377</v>
      </c>
      <c r="E369" s="7">
        <v>1</v>
      </c>
      <c r="F369" s="7">
        <v>12</v>
      </c>
      <c r="G369" s="7">
        <v>0.9</v>
      </c>
      <c r="H369" s="7">
        <v>36</v>
      </c>
      <c r="I369" s="20">
        <f>G369*J369</f>
        <v>493.2</v>
      </c>
      <c r="J369" s="7">
        <v>548</v>
      </c>
      <c r="K369" s="10" t="s">
        <v>518</v>
      </c>
    </row>
    <row r="370" spans="1:12" ht="30" x14ac:dyDescent="0.25">
      <c r="A370" s="28" t="s">
        <v>516</v>
      </c>
      <c r="B370" s="29" t="s">
        <v>409</v>
      </c>
      <c r="C370" s="30" t="s">
        <v>185</v>
      </c>
      <c r="D370" s="19" t="s">
        <v>519</v>
      </c>
      <c r="E370" s="30">
        <v>1</v>
      </c>
      <c r="F370" s="30">
        <v>12</v>
      </c>
      <c r="G370" s="30">
        <v>1</v>
      </c>
      <c r="H370" s="30">
        <v>40</v>
      </c>
      <c r="I370" s="103">
        <v>487</v>
      </c>
      <c r="J370" s="14"/>
      <c r="K370" s="10" t="s">
        <v>518</v>
      </c>
    </row>
    <row r="371" spans="1:12" ht="31.5" x14ac:dyDescent="0.25">
      <c r="A371" s="5" t="s">
        <v>516</v>
      </c>
      <c r="B371" s="6" t="s">
        <v>50</v>
      </c>
      <c r="C371" s="7" t="s">
        <v>51</v>
      </c>
      <c r="D371" s="19" t="s">
        <v>520</v>
      </c>
      <c r="E371" s="7">
        <v>1</v>
      </c>
      <c r="F371" s="7">
        <v>12</v>
      </c>
      <c r="G371" s="14">
        <v>0.3</v>
      </c>
      <c r="H371" s="14">
        <v>12</v>
      </c>
      <c r="I371" s="20">
        <f>G371*J371</f>
        <v>164.4</v>
      </c>
      <c r="J371" s="7">
        <v>548</v>
      </c>
      <c r="K371" s="10" t="s">
        <v>518</v>
      </c>
    </row>
    <row r="372" spans="1:12" ht="31.5" x14ac:dyDescent="0.25">
      <c r="A372" s="5" t="s">
        <v>516</v>
      </c>
      <c r="B372" s="6" t="s">
        <v>521</v>
      </c>
      <c r="C372" s="7" t="s">
        <v>522</v>
      </c>
      <c r="D372" s="19" t="s">
        <v>97</v>
      </c>
      <c r="E372" s="7">
        <v>2</v>
      </c>
      <c r="F372" s="7">
        <v>12</v>
      </c>
      <c r="G372" s="7">
        <v>0.7</v>
      </c>
      <c r="H372" s="7">
        <v>28</v>
      </c>
      <c r="I372" s="20">
        <f>G372*J372</f>
        <v>256.89999999999998</v>
      </c>
      <c r="J372" s="7">
        <v>367</v>
      </c>
      <c r="K372" s="10"/>
    </row>
    <row r="373" spans="1:12" ht="31.5" x14ac:dyDescent="0.25">
      <c r="A373" s="12" t="s">
        <v>516</v>
      </c>
      <c r="B373" s="125" t="s">
        <v>470</v>
      </c>
      <c r="C373" s="14" t="s">
        <v>471</v>
      </c>
      <c r="D373" s="19" t="s">
        <v>472</v>
      </c>
      <c r="E373" s="14">
        <v>1</v>
      </c>
      <c r="F373" s="14">
        <v>12</v>
      </c>
      <c r="G373" s="14">
        <v>0.3</v>
      </c>
      <c r="H373" s="14">
        <v>12</v>
      </c>
      <c r="I373" s="20">
        <f>G373*J373</f>
        <v>164.4</v>
      </c>
      <c r="J373" s="14">
        <v>548</v>
      </c>
      <c r="K373" s="10" t="s">
        <v>518</v>
      </c>
    </row>
    <row r="374" spans="1:12" ht="31.5" x14ac:dyDescent="0.25">
      <c r="A374" s="12" t="s">
        <v>516</v>
      </c>
      <c r="B374" s="13" t="s">
        <v>98</v>
      </c>
      <c r="C374" s="14" t="s">
        <v>99</v>
      </c>
      <c r="D374" s="19" t="s">
        <v>100</v>
      </c>
      <c r="E374" s="14">
        <v>3</v>
      </c>
      <c r="F374" s="14">
        <v>12</v>
      </c>
      <c r="G374" s="14">
        <v>1</v>
      </c>
      <c r="H374" s="14">
        <v>40</v>
      </c>
      <c r="I374" s="20">
        <v>360</v>
      </c>
      <c r="J374" s="14"/>
      <c r="K374" s="11"/>
    </row>
    <row r="375" spans="1:12" ht="31.5" x14ac:dyDescent="0.25">
      <c r="A375" s="12" t="s">
        <v>516</v>
      </c>
      <c r="B375" s="13" t="s">
        <v>98</v>
      </c>
      <c r="C375" s="14" t="s">
        <v>99</v>
      </c>
      <c r="D375" s="19" t="s">
        <v>101</v>
      </c>
      <c r="E375" s="14">
        <v>1</v>
      </c>
      <c r="F375" s="14">
        <v>12</v>
      </c>
      <c r="G375" s="14">
        <v>0.5</v>
      </c>
      <c r="H375" s="14">
        <v>20</v>
      </c>
      <c r="I375" s="20">
        <f>G375*J375</f>
        <v>180</v>
      </c>
      <c r="J375" s="14">
        <v>360</v>
      </c>
      <c r="K375" s="11"/>
    </row>
    <row r="376" spans="1:12" ht="31.5" x14ac:dyDescent="0.25">
      <c r="A376" s="12" t="s">
        <v>516</v>
      </c>
      <c r="B376" s="13" t="s">
        <v>523</v>
      </c>
      <c r="C376" s="14" t="s">
        <v>524</v>
      </c>
      <c r="D376" s="19" t="s">
        <v>180</v>
      </c>
      <c r="E376" s="14">
        <v>1</v>
      </c>
      <c r="F376" s="14">
        <v>12</v>
      </c>
      <c r="G376" s="14">
        <v>1</v>
      </c>
      <c r="H376" s="14">
        <v>40</v>
      </c>
      <c r="I376" s="20">
        <v>367</v>
      </c>
      <c r="J376" s="14"/>
      <c r="K376" s="11"/>
    </row>
    <row r="377" spans="1:12" ht="31.5" x14ac:dyDescent="0.25">
      <c r="A377" s="12" t="s">
        <v>516</v>
      </c>
      <c r="B377" s="13" t="s">
        <v>254</v>
      </c>
      <c r="C377" s="14" t="s">
        <v>255</v>
      </c>
      <c r="D377" s="19" t="s">
        <v>100</v>
      </c>
      <c r="E377" s="14">
        <v>1</v>
      </c>
      <c r="F377" s="14">
        <v>12</v>
      </c>
      <c r="G377" s="14">
        <v>0.8</v>
      </c>
      <c r="H377" s="14">
        <v>32</v>
      </c>
      <c r="I377" s="20">
        <f>G377*J377</f>
        <v>288</v>
      </c>
      <c r="J377" s="14">
        <v>360</v>
      </c>
      <c r="K377" s="11"/>
    </row>
    <row r="378" spans="1:12" ht="31.5" x14ac:dyDescent="0.25">
      <c r="A378" s="12" t="s">
        <v>516</v>
      </c>
      <c r="B378" s="13" t="s">
        <v>95</v>
      </c>
      <c r="C378" s="14" t="s">
        <v>96</v>
      </c>
      <c r="D378" s="19" t="s">
        <v>97</v>
      </c>
      <c r="E378" s="14">
        <v>2</v>
      </c>
      <c r="F378" s="14">
        <v>8</v>
      </c>
      <c r="G378" s="14">
        <v>1</v>
      </c>
      <c r="H378" s="14">
        <v>40</v>
      </c>
      <c r="I378" s="20">
        <v>367</v>
      </c>
      <c r="J378" s="14"/>
      <c r="K378" s="11"/>
    </row>
    <row r="379" spans="1:12" ht="31.5" x14ac:dyDescent="0.25">
      <c r="A379" s="12" t="s">
        <v>516</v>
      </c>
      <c r="B379" s="13" t="s">
        <v>95</v>
      </c>
      <c r="C379" s="14" t="s">
        <v>96</v>
      </c>
      <c r="D379" s="19" t="s">
        <v>453</v>
      </c>
      <c r="E379" s="14">
        <v>1</v>
      </c>
      <c r="F379" s="14">
        <v>5</v>
      </c>
      <c r="G379" s="14">
        <v>1</v>
      </c>
      <c r="H379" s="14">
        <v>40</v>
      </c>
      <c r="I379" s="20">
        <v>367</v>
      </c>
      <c r="J379" s="14"/>
      <c r="K379" s="11"/>
    </row>
    <row r="380" spans="1:12" ht="31.5" x14ac:dyDescent="0.25">
      <c r="A380" s="12" t="s">
        <v>516</v>
      </c>
      <c r="B380" s="13" t="s">
        <v>525</v>
      </c>
      <c r="C380" s="14" t="s">
        <v>191</v>
      </c>
      <c r="D380" s="19" t="s">
        <v>100</v>
      </c>
      <c r="E380" s="14">
        <v>1</v>
      </c>
      <c r="F380" s="14">
        <v>12</v>
      </c>
      <c r="G380" s="14">
        <v>0.5</v>
      </c>
      <c r="H380" s="14">
        <v>20</v>
      </c>
      <c r="I380" s="20">
        <f>G380*J380</f>
        <v>180</v>
      </c>
      <c r="J380" s="14">
        <v>360</v>
      </c>
      <c r="K380" s="11"/>
    </row>
    <row r="381" spans="1:12" ht="31.5" x14ac:dyDescent="0.25">
      <c r="A381" s="12" t="s">
        <v>516</v>
      </c>
      <c r="B381" s="6" t="s">
        <v>426</v>
      </c>
      <c r="C381" s="7" t="s">
        <v>427</v>
      </c>
      <c r="D381" s="19" t="s">
        <v>428</v>
      </c>
      <c r="E381" s="7">
        <v>1</v>
      </c>
      <c r="F381" s="7">
        <v>12</v>
      </c>
      <c r="G381" s="7">
        <v>0.2</v>
      </c>
      <c r="H381" s="7">
        <v>8</v>
      </c>
      <c r="I381" s="20">
        <f>G381*J381</f>
        <v>97.4</v>
      </c>
      <c r="J381" s="7">
        <v>487</v>
      </c>
      <c r="K381" s="10" t="s">
        <v>518</v>
      </c>
      <c r="L381" s="57"/>
    </row>
    <row r="382" spans="1:12" ht="39.75" customHeight="1" x14ac:dyDescent="0.3">
      <c r="A382" s="208" t="s">
        <v>526</v>
      </c>
      <c r="B382" s="209"/>
      <c r="C382" s="210"/>
      <c r="D382" s="8"/>
      <c r="E382" s="7"/>
      <c r="F382" s="7"/>
      <c r="G382" s="7"/>
      <c r="H382" s="7"/>
      <c r="I382" s="78"/>
      <c r="J382" s="7"/>
      <c r="K382" s="11"/>
    </row>
    <row r="383" spans="1:12" ht="28.5" x14ac:dyDescent="0.25">
      <c r="A383" s="86" t="s">
        <v>527</v>
      </c>
      <c r="B383" s="107" t="s">
        <v>468</v>
      </c>
      <c r="C383" s="14" t="s">
        <v>185</v>
      </c>
      <c r="D383" s="19" t="s">
        <v>519</v>
      </c>
      <c r="E383" s="14">
        <v>1</v>
      </c>
      <c r="F383" s="14">
        <v>12</v>
      </c>
      <c r="G383" s="14">
        <v>0.6</v>
      </c>
      <c r="H383" s="14">
        <v>24</v>
      </c>
      <c r="I383" s="20">
        <f>G383*J383</f>
        <v>278.39999999999998</v>
      </c>
      <c r="J383" s="14">
        <v>464</v>
      </c>
      <c r="K383" s="11" t="s">
        <v>503</v>
      </c>
    </row>
    <row r="384" spans="1:12" ht="31.5" x14ac:dyDescent="0.25">
      <c r="A384" s="75" t="s">
        <v>527</v>
      </c>
      <c r="B384" s="142" t="s">
        <v>257</v>
      </c>
      <c r="C384" s="21" t="s">
        <v>528</v>
      </c>
      <c r="D384" s="19" t="s">
        <v>180</v>
      </c>
      <c r="E384" s="7">
        <v>3</v>
      </c>
      <c r="F384" s="7">
        <v>12</v>
      </c>
      <c r="G384" s="7">
        <v>0.9</v>
      </c>
      <c r="H384" s="7">
        <v>36</v>
      </c>
      <c r="I384" s="20">
        <f>G384*J384</f>
        <v>330.3</v>
      </c>
      <c r="J384" s="7">
        <v>367</v>
      </c>
      <c r="K384" s="11"/>
    </row>
    <row r="385" spans="1:11" ht="31.5" x14ac:dyDescent="0.25">
      <c r="A385" s="75" t="s">
        <v>527</v>
      </c>
      <c r="B385" s="142" t="s">
        <v>95</v>
      </c>
      <c r="C385" s="7" t="s">
        <v>96</v>
      </c>
      <c r="D385" s="19" t="s">
        <v>97</v>
      </c>
      <c r="E385" s="7">
        <v>1</v>
      </c>
      <c r="F385" s="7">
        <v>8</v>
      </c>
      <c r="G385" s="7">
        <v>1</v>
      </c>
      <c r="H385" s="7">
        <v>40</v>
      </c>
      <c r="I385" s="20">
        <v>367</v>
      </c>
      <c r="J385" s="7"/>
      <c r="K385" s="11"/>
    </row>
    <row r="386" spans="1:11" ht="31.5" x14ac:dyDescent="0.25">
      <c r="A386" s="86" t="s">
        <v>527</v>
      </c>
      <c r="B386" s="107" t="s">
        <v>95</v>
      </c>
      <c r="C386" s="14" t="s">
        <v>96</v>
      </c>
      <c r="D386" s="19" t="s">
        <v>453</v>
      </c>
      <c r="E386" s="14">
        <v>1</v>
      </c>
      <c r="F386" s="14">
        <v>8</v>
      </c>
      <c r="G386" s="14">
        <v>0.5</v>
      </c>
      <c r="H386" s="14">
        <v>20</v>
      </c>
      <c r="I386" s="20">
        <f>G386*J386</f>
        <v>183.5</v>
      </c>
      <c r="J386" s="7">
        <v>367</v>
      </c>
      <c r="K386" s="11"/>
    </row>
    <row r="387" spans="1:11" ht="16.5" customHeight="1" x14ac:dyDescent="0.25">
      <c r="A387" s="211"/>
      <c r="B387" s="212"/>
      <c r="C387" s="212"/>
      <c r="D387" s="212"/>
      <c r="E387" s="212"/>
      <c r="F387" s="212"/>
      <c r="G387" s="212"/>
      <c r="H387" s="212"/>
      <c r="I387" s="212"/>
      <c r="J387" s="212"/>
      <c r="K387" s="213"/>
    </row>
    <row r="388" spans="1:11" ht="15" customHeight="1" x14ac:dyDescent="0.25">
      <c r="A388" s="178" t="s">
        <v>529</v>
      </c>
      <c r="B388" s="180" t="s">
        <v>2</v>
      </c>
      <c r="C388" s="178" t="s">
        <v>530</v>
      </c>
      <c r="D388" s="181" t="s">
        <v>4</v>
      </c>
      <c r="E388" s="178" t="s">
        <v>5</v>
      </c>
      <c r="F388" s="178" t="s">
        <v>6</v>
      </c>
      <c r="G388" s="178" t="s">
        <v>7</v>
      </c>
      <c r="H388" s="178" t="s">
        <v>8</v>
      </c>
      <c r="I388" s="184" t="s">
        <v>9</v>
      </c>
      <c r="J388" s="169" t="s">
        <v>10</v>
      </c>
      <c r="K388" s="201" t="s">
        <v>11</v>
      </c>
    </row>
    <row r="389" spans="1:11" ht="15" customHeight="1" x14ac:dyDescent="0.25">
      <c r="A389" s="178"/>
      <c r="B389" s="180"/>
      <c r="C389" s="178"/>
      <c r="D389" s="182"/>
      <c r="E389" s="178"/>
      <c r="F389" s="178"/>
      <c r="G389" s="178"/>
      <c r="H389" s="178"/>
      <c r="I389" s="184"/>
      <c r="J389" s="169"/>
      <c r="K389" s="201"/>
    </row>
    <row r="390" spans="1:11" ht="15" customHeight="1" x14ac:dyDescent="0.25">
      <c r="A390" s="178"/>
      <c r="B390" s="180"/>
      <c r="C390" s="178"/>
      <c r="D390" s="182"/>
      <c r="E390" s="178"/>
      <c r="F390" s="178"/>
      <c r="G390" s="178"/>
      <c r="H390" s="178"/>
      <c r="I390" s="184"/>
      <c r="J390" s="169"/>
      <c r="K390" s="201"/>
    </row>
    <row r="391" spans="1:11" ht="52.5" customHeight="1" x14ac:dyDescent="0.25">
      <c r="A391" s="178"/>
      <c r="B391" s="180"/>
      <c r="C391" s="178"/>
      <c r="D391" s="183"/>
      <c r="E391" s="178"/>
      <c r="F391" s="178"/>
      <c r="G391" s="178"/>
      <c r="H391" s="178"/>
      <c r="I391" s="184"/>
      <c r="J391" s="169"/>
      <c r="K391" s="201"/>
    </row>
    <row r="392" spans="1:11" ht="37.5" customHeight="1" x14ac:dyDescent="0.25">
      <c r="A392" s="202" t="s">
        <v>531</v>
      </c>
      <c r="B392" s="203"/>
      <c r="C392" s="203"/>
      <c r="D392" s="203"/>
      <c r="E392" s="203"/>
      <c r="F392" s="203"/>
      <c r="G392" s="203"/>
      <c r="H392" s="203"/>
      <c r="I392" s="203"/>
      <c r="J392" s="203"/>
      <c r="K392" s="204"/>
    </row>
    <row r="393" spans="1:11" ht="31.5" x14ac:dyDescent="0.25">
      <c r="A393" s="5" t="s">
        <v>532</v>
      </c>
      <c r="B393" s="49" t="s">
        <v>372</v>
      </c>
      <c r="C393" s="7" t="s">
        <v>373</v>
      </c>
      <c r="D393" s="19" t="s">
        <v>374</v>
      </c>
      <c r="E393" s="7">
        <v>1</v>
      </c>
      <c r="F393" s="7">
        <v>12</v>
      </c>
      <c r="G393" s="7">
        <v>1</v>
      </c>
      <c r="H393" s="7">
        <v>40</v>
      </c>
      <c r="I393" s="20">
        <v>978</v>
      </c>
      <c r="J393" s="7"/>
      <c r="K393" s="143" t="s">
        <v>138</v>
      </c>
    </row>
    <row r="394" spans="1:11" ht="45" x14ac:dyDescent="0.25">
      <c r="A394" s="5" t="s">
        <v>532</v>
      </c>
      <c r="B394" s="67" t="s">
        <v>452</v>
      </c>
      <c r="C394" s="21" t="s">
        <v>376</v>
      </c>
      <c r="D394" s="19" t="s">
        <v>377</v>
      </c>
      <c r="E394" s="7">
        <v>1</v>
      </c>
      <c r="F394" s="52">
        <v>2</v>
      </c>
      <c r="G394" s="7">
        <v>1</v>
      </c>
      <c r="H394" s="7">
        <v>40</v>
      </c>
      <c r="I394" s="53">
        <v>499</v>
      </c>
      <c r="J394" s="7"/>
      <c r="K394" s="54" t="s">
        <v>141</v>
      </c>
    </row>
    <row r="395" spans="1:11" ht="45" x14ac:dyDescent="0.25">
      <c r="A395" s="5" t="s">
        <v>532</v>
      </c>
      <c r="B395" s="67" t="s">
        <v>452</v>
      </c>
      <c r="C395" s="21" t="s">
        <v>376</v>
      </c>
      <c r="D395" s="19" t="s">
        <v>377</v>
      </c>
      <c r="E395" s="7">
        <v>1</v>
      </c>
      <c r="F395" s="52">
        <v>10</v>
      </c>
      <c r="G395" s="7">
        <v>1</v>
      </c>
      <c r="H395" s="7">
        <v>40</v>
      </c>
      <c r="I395" s="53">
        <v>496</v>
      </c>
      <c r="J395" s="7"/>
      <c r="K395" s="54" t="s">
        <v>142</v>
      </c>
    </row>
    <row r="396" spans="1:11" ht="31.5" x14ac:dyDescent="0.25">
      <c r="A396" s="5" t="s">
        <v>532</v>
      </c>
      <c r="B396" s="23" t="s">
        <v>378</v>
      </c>
      <c r="C396" s="21" t="s">
        <v>379</v>
      </c>
      <c r="D396" s="19" t="s">
        <v>533</v>
      </c>
      <c r="E396" s="7">
        <v>1</v>
      </c>
      <c r="F396" s="7">
        <v>12</v>
      </c>
      <c r="G396" s="7">
        <v>0.25</v>
      </c>
      <c r="H396" s="21">
        <v>10</v>
      </c>
      <c r="I396" s="20">
        <f>G396*J396</f>
        <v>124</v>
      </c>
      <c r="J396" s="7">
        <v>496</v>
      </c>
      <c r="K396" s="143" t="s">
        <v>138</v>
      </c>
    </row>
    <row r="397" spans="1:11" ht="31.5" x14ac:dyDescent="0.25">
      <c r="A397" s="5" t="s">
        <v>532</v>
      </c>
      <c r="B397" s="73" t="s">
        <v>98</v>
      </c>
      <c r="C397" s="7" t="s">
        <v>99</v>
      </c>
      <c r="D397" s="19" t="s">
        <v>100</v>
      </c>
      <c r="E397" s="7">
        <v>1</v>
      </c>
      <c r="F397" s="7">
        <v>12</v>
      </c>
      <c r="G397" s="7">
        <v>1</v>
      </c>
      <c r="H397" s="7">
        <v>40</v>
      </c>
      <c r="I397" s="20">
        <v>360</v>
      </c>
      <c r="J397" s="7"/>
      <c r="K397" s="11"/>
    </row>
    <row r="398" spans="1:11" ht="31.5" x14ac:dyDescent="0.25">
      <c r="A398" s="5" t="s">
        <v>532</v>
      </c>
      <c r="B398" s="73" t="s">
        <v>95</v>
      </c>
      <c r="C398" s="7" t="s">
        <v>96</v>
      </c>
      <c r="D398" s="19" t="s">
        <v>97</v>
      </c>
      <c r="E398" s="7">
        <v>1</v>
      </c>
      <c r="F398" s="7">
        <v>8</v>
      </c>
      <c r="G398" s="7">
        <v>1</v>
      </c>
      <c r="H398" s="7">
        <v>40</v>
      </c>
      <c r="I398" s="20">
        <v>367</v>
      </c>
      <c r="J398" s="7"/>
      <c r="K398" s="11"/>
    </row>
    <row r="399" spans="1:11" ht="31.5" x14ac:dyDescent="0.25">
      <c r="A399" s="5" t="s">
        <v>532</v>
      </c>
      <c r="B399" s="22" t="s">
        <v>223</v>
      </c>
      <c r="C399" s="21" t="s">
        <v>224</v>
      </c>
      <c r="D399" s="19" t="s">
        <v>97</v>
      </c>
      <c r="E399" s="7">
        <v>1</v>
      </c>
      <c r="F399" s="7">
        <v>12</v>
      </c>
      <c r="G399" s="7">
        <v>1</v>
      </c>
      <c r="H399" s="7">
        <v>40</v>
      </c>
      <c r="I399" s="20">
        <v>367</v>
      </c>
      <c r="J399" s="7"/>
      <c r="K399" s="11"/>
    </row>
    <row r="400" spans="1:11" x14ac:dyDescent="0.25">
      <c r="A400" s="185" t="s">
        <v>381</v>
      </c>
      <c r="B400" s="186"/>
      <c r="C400" s="187"/>
      <c r="D400" s="19"/>
      <c r="E400" s="7"/>
      <c r="F400" s="7"/>
      <c r="G400" s="7"/>
      <c r="H400" s="7"/>
      <c r="I400" s="17"/>
      <c r="J400" s="7"/>
      <c r="K400" s="11"/>
    </row>
    <row r="401" spans="1:14" ht="31.5" x14ac:dyDescent="0.25">
      <c r="A401" s="5" t="s">
        <v>534</v>
      </c>
      <c r="B401" s="13" t="s">
        <v>383</v>
      </c>
      <c r="C401" s="7" t="s">
        <v>384</v>
      </c>
      <c r="D401" s="19" t="s">
        <v>385</v>
      </c>
      <c r="E401" s="7">
        <v>1</v>
      </c>
      <c r="F401" s="14">
        <v>12</v>
      </c>
      <c r="G401" s="7">
        <v>1</v>
      </c>
      <c r="H401" s="7">
        <v>40</v>
      </c>
      <c r="I401" s="20">
        <v>575</v>
      </c>
      <c r="J401" s="7"/>
      <c r="K401" s="18" t="s">
        <v>40</v>
      </c>
    </row>
    <row r="402" spans="1:14" x14ac:dyDescent="0.25">
      <c r="A402" s="188" t="s">
        <v>535</v>
      </c>
      <c r="B402" s="189"/>
      <c r="C402" s="190"/>
      <c r="D402" s="109"/>
      <c r="E402" s="109"/>
      <c r="F402" s="109"/>
      <c r="G402" s="109"/>
      <c r="H402" s="109"/>
      <c r="I402" s="109"/>
      <c r="J402" s="109"/>
      <c r="K402" s="11"/>
    </row>
    <row r="403" spans="1:14" ht="31.5" x14ac:dyDescent="0.25">
      <c r="A403" s="12" t="s">
        <v>536</v>
      </c>
      <c r="B403" s="23" t="s">
        <v>537</v>
      </c>
      <c r="C403" s="14" t="s">
        <v>538</v>
      </c>
      <c r="D403" s="19" t="s">
        <v>97</v>
      </c>
      <c r="E403" s="14">
        <v>2</v>
      </c>
      <c r="F403" s="14">
        <v>12</v>
      </c>
      <c r="G403" s="14">
        <v>0.2</v>
      </c>
      <c r="H403" s="14">
        <v>8</v>
      </c>
      <c r="I403" s="20">
        <f>G403*J403</f>
        <v>73.400000000000006</v>
      </c>
      <c r="J403" s="14">
        <v>367</v>
      </c>
      <c r="K403" s="11"/>
    </row>
    <row r="404" spans="1:14" ht="33.75" customHeight="1" x14ac:dyDescent="0.25">
      <c r="A404" s="191" t="s">
        <v>386</v>
      </c>
      <c r="B404" s="192"/>
      <c r="C404" s="193"/>
      <c r="D404" s="114"/>
      <c r="E404" s="114"/>
      <c r="F404" s="114"/>
      <c r="G404" s="114"/>
      <c r="H404" s="114"/>
      <c r="I404" s="114"/>
      <c r="J404" s="114"/>
      <c r="K404" s="11"/>
    </row>
    <row r="405" spans="1:14" ht="45" x14ac:dyDescent="0.25">
      <c r="A405" s="5" t="s">
        <v>539</v>
      </c>
      <c r="B405" s="51" t="s">
        <v>540</v>
      </c>
      <c r="C405" s="14" t="s">
        <v>389</v>
      </c>
      <c r="D405" s="19" t="s">
        <v>410</v>
      </c>
      <c r="E405" s="14">
        <v>1</v>
      </c>
      <c r="F405" s="52">
        <v>2</v>
      </c>
      <c r="G405" s="14">
        <v>1</v>
      </c>
      <c r="H405" s="14">
        <v>40</v>
      </c>
      <c r="I405" s="144">
        <v>443</v>
      </c>
      <c r="J405" s="14"/>
      <c r="K405" s="54" t="s">
        <v>141</v>
      </c>
      <c r="N405" s="145"/>
    </row>
    <row r="406" spans="1:14" ht="45" x14ac:dyDescent="0.25">
      <c r="A406" s="5" t="s">
        <v>539</v>
      </c>
      <c r="B406" s="51" t="s">
        <v>540</v>
      </c>
      <c r="C406" s="14" t="s">
        <v>389</v>
      </c>
      <c r="D406" s="19" t="s">
        <v>410</v>
      </c>
      <c r="E406" s="14">
        <v>1</v>
      </c>
      <c r="F406" s="52">
        <v>10</v>
      </c>
      <c r="G406" s="14">
        <v>1</v>
      </c>
      <c r="H406" s="14">
        <v>40</v>
      </c>
      <c r="I406" s="144">
        <v>441</v>
      </c>
      <c r="J406" s="14"/>
      <c r="K406" s="54" t="s">
        <v>142</v>
      </c>
      <c r="N406" s="39"/>
    </row>
    <row r="407" spans="1:14" ht="45" x14ac:dyDescent="0.25">
      <c r="A407" s="5" t="s">
        <v>541</v>
      </c>
      <c r="B407" s="146" t="s">
        <v>346</v>
      </c>
      <c r="C407" s="14" t="s">
        <v>347</v>
      </c>
      <c r="D407" s="23" t="s">
        <v>435</v>
      </c>
      <c r="E407" s="14">
        <v>1</v>
      </c>
      <c r="F407" s="52">
        <v>2</v>
      </c>
      <c r="G407" s="14">
        <v>1</v>
      </c>
      <c r="H407" s="14">
        <v>40</v>
      </c>
      <c r="I407" s="144">
        <v>443</v>
      </c>
      <c r="J407" s="14"/>
      <c r="K407" s="54" t="s">
        <v>141</v>
      </c>
    </row>
    <row r="408" spans="1:14" ht="45" x14ac:dyDescent="0.25">
      <c r="A408" s="5" t="s">
        <v>541</v>
      </c>
      <c r="B408" s="146" t="s">
        <v>346</v>
      </c>
      <c r="C408" s="14" t="s">
        <v>347</v>
      </c>
      <c r="D408" s="23" t="s">
        <v>435</v>
      </c>
      <c r="E408" s="14">
        <v>1</v>
      </c>
      <c r="F408" s="52">
        <v>10</v>
      </c>
      <c r="G408" s="14">
        <v>1</v>
      </c>
      <c r="H408" s="14">
        <v>40</v>
      </c>
      <c r="I408" s="144">
        <v>441</v>
      </c>
      <c r="J408" s="14"/>
      <c r="K408" s="54" t="s">
        <v>142</v>
      </c>
    </row>
    <row r="409" spans="1:14" ht="31.5" x14ac:dyDescent="0.25">
      <c r="A409" s="5" t="s">
        <v>541</v>
      </c>
      <c r="B409" s="116" t="s">
        <v>542</v>
      </c>
      <c r="C409" s="14" t="s">
        <v>538</v>
      </c>
      <c r="D409" s="19" t="s">
        <v>180</v>
      </c>
      <c r="E409" s="14">
        <v>1</v>
      </c>
      <c r="F409" s="14">
        <v>12</v>
      </c>
      <c r="G409" s="14">
        <v>0.5</v>
      </c>
      <c r="H409" s="14">
        <v>20</v>
      </c>
      <c r="I409" s="20">
        <f>G409*J409</f>
        <v>183.5</v>
      </c>
      <c r="J409" s="14">
        <v>367</v>
      </c>
      <c r="K409" s="11"/>
    </row>
    <row r="410" spans="1:14" ht="31.5" x14ac:dyDescent="0.25">
      <c r="A410" s="5" t="s">
        <v>541</v>
      </c>
      <c r="B410" s="116" t="s">
        <v>498</v>
      </c>
      <c r="C410" s="14" t="s">
        <v>499</v>
      </c>
      <c r="D410" s="23" t="s">
        <v>497</v>
      </c>
      <c r="E410" s="14">
        <v>1</v>
      </c>
      <c r="F410" s="14">
        <v>12</v>
      </c>
      <c r="G410" s="14">
        <v>1</v>
      </c>
      <c r="H410" s="14">
        <v>40</v>
      </c>
      <c r="I410" s="9">
        <v>379</v>
      </c>
      <c r="J410" s="14"/>
      <c r="K410" s="143" t="s">
        <v>138</v>
      </c>
    </row>
    <row r="411" spans="1:14" ht="31.5" x14ac:dyDescent="0.25">
      <c r="A411" s="5" t="s">
        <v>541</v>
      </c>
      <c r="B411" s="115" t="s">
        <v>391</v>
      </c>
      <c r="C411" s="21" t="s">
        <v>543</v>
      </c>
      <c r="D411" s="19" t="s">
        <v>100</v>
      </c>
      <c r="E411" s="14">
        <v>3</v>
      </c>
      <c r="F411" s="14">
        <v>12</v>
      </c>
      <c r="G411" s="14">
        <v>0.2</v>
      </c>
      <c r="H411" s="14">
        <v>8</v>
      </c>
      <c r="I411" s="20">
        <f>G411*J411</f>
        <v>72</v>
      </c>
      <c r="J411" s="7">
        <v>360</v>
      </c>
      <c r="K411" s="11"/>
    </row>
    <row r="412" spans="1:14" ht="45" x14ac:dyDescent="0.25">
      <c r="A412" s="12" t="s">
        <v>541</v>
      </c>
      <c r="B412" s="146" t="s">
        <v>395</v>
      </c>
      <c r="C412" s="15" t="s">
        <v>396</v>
      </c>
      <c r="D412" s="19" t="s">
        <v>544</v>
      </c>
      <c r="E412" s="14">
        <v>1</v>
      </c>
      <c r="F412" s="52">
        <v>2</v>
      </c>
      <c r="G412" s="14">
        <v>0.5</v>
      </c>
      <c r="H412" s="14">
        <v>20</v>
      </c>
      <c r="I412" s="53">
        <v>276.5</v>
      </c>
      <c r="J412" s="14">
        <v>553</v>
      </c>
      <c r="K412" s="54" t="s">
        <v>141</v>
      </c>
    </row>
    <row r="413" spans="1:14" ht="45" x14ac:dyDescent="0.25">
      <c r="A413" s="12" t="s">
        <v>541</v>
      </c>
      <c r="B413" s="146" t="s">
        <v>395</v>
      </c>
      <c r="C413" s="15" t="s">
        <v>396</v>
      </c>
      <c r="D413" s="19" t="s">
        <v>544</v>
      </c>
      <c r="E413" s="14">
        <v>1</v>
      </c>
      <c r="F413" s="52">
        <v>10</v>
      </c>
      <c r="G413" s="14">
        <v>0.5</v>
      </c>
      <c r="H413" s="14">
        <v>20</v>
      </c>
      <c r="I413" s="53">
        <f>G413*J413</f>
        <v>275.5</v>
      </c>
      <c r="J413" s="14">
        <v>551</v>
      </c>
      <c r="K413" s="54" t="s">
        <v>142</v>
      </c>
    </row>
    <row r="414" spans="1:14" ht="31.5" x14ac:dyDescent="0.25">
      <c r="A414" s="12" t="s">
        <v>545</v>
      </c>
      <c r="B414" s="23" t="s">
        <v>546</v>
      </c>
      <c r="C414" s="15" t="s">
        <v>547</v>
      </c>
      <c r="D414" s="23" t="s">
        <v>548</v>
      </c>
      <c r="E414" s="14">
        <v>2</v>
      </c>
      <c r="F414" s="14">
        <v>12</v>
      </c>
      <c r="G414" s="14">
        <v>1</v>
      </c>
      <c r="H414" s="14">
        <v>40</v>
      </c>
      <c r="I414" s="9">
        <v>403</v>
      </c>
      <c r="J414" s="14"/>
      <c r="K414" s="143" t="s">
        <v>138</v>
      </c>
    </row>
    <row r="415" spans="1:14" ht="15.75" customHeight="1" x14ac:dyDescent="0.25">
      <c r="A415" s="194" t="s">
        <v>549</v>
      </c>
      <c r="B415" s="195"/>
      <c r="C415" s="196"/>
      <c r="E415" s="7"/>
      <c r="F415" s="7"/>
      <c r="G415" s="7"/>
      <c r="H415" s="7"/>
      <c r="I415" s="78"/>
      <c r="J415" s="7"/>
      <c r="K415" s="11"/>
    </row>
    <row r="416" spans="1:14" ht="47.25" x14ac:dyDescent="0.25">
      <c r="A416" s="40" t="s">
        <v>550</v>
      </c>
      <c r="B416" s="51" t="s">
        <v>551</v>
      </c>
      <c r="C416" s="7" t="s">
        <v>552</v>
      </c>
      <c r="D416" s="19" t="s">
        <v>406</v>
      </c>
      <c r="E416" s="7">
        <v>1</v>
      </c>
      <c r="F416" s="52">
        <v>2</v>
      </c>
      <c r="G416" s="7">
        <v>1</v>
      </c>
      <c r="H416" s="7">
        <v>40</v>
      </c>
      <c r="I416" s="144">
        <v>553</v>
      </c>
      <c r="J416" s="7"/>
      <c r="K416" s="54" t="s">
        <v>141</v>
      </c>
    </row>
    <row r="417" spans="1:11" ht="47.25" x14ac:dyDescent="0.25">
      <c r="A417" s="40" t="s">
        <v>550</v>
      </c>
      <c r="B417" s="51" t="s">
        <v>551</v>
      </c>
      <c r="C417" s="7" t="s">
        <v>552</v>
      </c>
      <c r="D417" s="19" t="s">
        <v>406</v>
      </c>
      <c r="E417" s="7">
        <v>1</v>
      </c>
      <c r="F417" s="52">
        <v>10</v>
      </c>
      <c r="G417" s="7">
        <v>1</v>
      </c>
      <c r="H417" s="7">
        <v>40</v>
      </c>
      <c r="I417" s="144">
        <v>551</v>
      </c>
      <c r="J417" s="7"/>
      <c r="K417" s="54" t="s">
        <v>142</v>
      </c>
    </row>
    <row r="418" spans="1:11" ht="31.5" x14ac:dyDescent="0.25">
      <c r="A418" s="5" t="s">
        <v>550</v>
      </c>
      <c r="B418" s="22" t="s">
        <v>464</v>
      </c>
      <c r="C418" s="21" t="s">
        <v>307</v>
      </c>
      <c r="D418" s="19" t="s">
        <v>97</v>
      </c>
      <c r="E418" s="7">
        <v>1</v>
      </c>
      <c r="F418" s="7">
        <v>12</v>
      </c>
      <c r="G418" s="7">
        <v>0.5</v>
      </c>
      <c r="H418" s="7">
        <v>20</v>
      </c>
      <c r="I418" s="20">
        <f>G418*J418</f>
        <v>183.5</v>
      </c>
      <c r="J418" s="7">
        <v>367</v>
      </c>
      <c r="K418" s="11"/>
    </row>
    <row r="419" spans="1:11" x14ac:dyDescent="0.25">
      <c r="A419" s="197" t="s">
        <v>553</v>
      </c>
      <c r="B419" s="198"/>
      <c r="C419" s="199"/>
      <c r="E419" s="7"/>
      <c r="F419" s="7"/>
      <c r="G419" s="7"/>
      <c r="H419" s="7"/>
      <c r="I419" s="147"/>
      <c r="J419" s="7"/>
      <c r="K419" s="11"/>
    </row>
    <row r="420" spans="1:11" ht="30" x14ac:dyDescent="0.25">
      <c r="A420" s="40" t="s">
        <v>554</v>
      </c>
      <c r="B420" s="22" t="s">
        <v>409</v>
      </c>
      <c r="C420" s="7" t="s">
        <v>185</v>
      </c>
      <c r="D420" s="19" t="s">
        <v>410</v>
      </c>
      <c r="E420" s="7">
        <v>1</v>
      </c>
      <c r="F420" s="7">
        <v>12</v>
      </c>
      <c r="G420" s="7">
        <v>1</v>
      </c>
      <c r="H420" s="7">
        <v>40</v>
      </c>
      <c r="I420" s="20">
        <v>464</v>
      </c>
      <c r="J420" s="7"/>
      <c r="K420" s="10" t="s">
        <v>411</v>
      </c>
    </row>
    <row r="421" spans="1:11" ht="44.25" x14ac:dyDescent="0.25">
      <c r="A421" s="41" t="s">
        <v>554</v>
      </c>
      <c r="B421" s="23" t="s">
        <v>412</v>
      </c>
      <c r="C421" s="14" t="s">
        <v>413</v>
      </c>
      <c r="D421" s="19" t="s">
        <v>555</v>
      </c>
      <c r="E421" s="14">
        <v>1</v>
      </c>
      <c r="F421" s="14">
        <v>12</v>
      </c>
      <c r="G421" s="14">
        <v>0.4</v>
      </c>
      <c r="H421" s="14">
        <v>16</v>
      </c>
      <c r="I421" s="20">
        <f>G421*J421</f>
        <v>208.8</v>
      </c>
      <c r="J421" s="14">
        <v>522</v>
      </c>
      <c r="K421" s="10" t="s">
        <v>411</v>
      </c>
    </row>
    <row r="422" spans="1:11" ht="31.5" x14ac:dyDescent="0.25">
      <c r="A422" s="41" t="s">
        <v>554</v>
      </c>
      <c r="B422" s="23" t="s">
        <v>417</v>
      </c>
      <c r="C422" s="14" t="s">
        <v>418</v>
      </c>
      <c r="D422" s="19" t="s">
        <v>419</v>
      </c>
      <c r="E422" s="14">
        <v>1</v>
      </c>
      <c r="F422" s="14">
        <v>12</v>
      </c>
      <c r="G422" s="14">
        <v>1</v>
      </c>
      <c r="H422" s="14">
        <v>40</v>
      </c>
      <c r="I422" s="20">
        <v>392</v>
      </c>
      <c r="J422" s="14"/>
      <c r="K422" s="10" t="s">
        <v>411</v>
      </c>
    </row>
    <row r="423" spans="1:11" ht="44.25" x14ac:dyDescent="0.25">
      <c r="A423" s="40" t="s">
        <v>554</v>
      </c>
      <c r="B423" s="22" t="s">
        <v>556</v>
      </c>
      <c r="C423" s="7" t="s">
        <v>557</v>
      </c>
      <c r="D423" s="19" t="s">
        <v>297</v>
      </c>
      <c r="E423" s="7">
        <v>1</v>
      </c>
      <c r="F423" s="7">
        <v>12</v>
      </c>
      <c r="G423" s="7">
        <v>0.25</v>
      </c>
      <c r="H423" s="7">
        <v>10</v>
      </c>
      <c r="I423" s="20">
        <f>G423*J423</f>
        <v>144.75</v>
      </c>
      <c r="J423" s="7">
        <v>579</v>
      </c>
      <c r="K423" s="10" t="s">
        <v>411</v>
      </c>
    </row>
    <row r="424" spans="1:11" ht="44.25" x14ac:dyDescent="0.25">
      <c r="A424" s="40" t="s">
        <v>554</v>
      </c>
      <c r="B424" s="6" t="s">
        <v>558</v>
      </c>
      <c r="C424" s="7" t="s">
        <v>415</v>
      </c>
      <c r="D424" s="23" t="s">
        <v>416</v>
      </c>
      <c r="E424" s="7">
        <v>1</v>
      </c>
      <c r="F424" s="7">
        <v>12</v>
      </c>
      <c r="G424" s="7">
        <v>1</v>
      </c>
      <c r="H424" s="7">
        <v>40</v>
      </c>
      <c r="I424" s="20">
        <v>392</v>
      </c>
      <c r="J424" s="7"/>
      <c r="K424" s="10" t="s">
        <v>411</v>
      </c>
    </row>
    <row r="425" spans="1:11" ht="44.25" x14ac:dyDescent="0.25">
      <c r="A425" s="40" t="s">
        <v>554</v>
      </c>
      <c r="B425" s="6" t="s">
        <v>559</v>
      </c>
      <c r="C425" s="7" t="s">
        <v>415</v>
      </c>
      <c r="D425" s="23" t="s">
        <v>416</v>
      </c>
      <c r="E425" s="7">
        <v>1</v>
      </c>
      <c r="F425" s="7">
        <v>12</v>
      </c>
      <c r="G425" s="7">
        <v>1</v>
      </c>
      <c r="H425" s="7">
        <v>40</v>
      </c>
      <c r="I425" s="20">
        <v>392</v>
      </c>
      <c r="J425" s="7"/>
      <c r="K425" s="10" t="s">
        <v>411</v>
      </c>
    </row>
    <row r="426" spans="1:11" ht="31.5" x14ac:dyDescent="0.25">
      <c r="A426" s="40" t="s">
        <v>554</v>
      </c>
      <c r="B426" s="6" t="s">
        <v>560</v>
      </c>
      <c r="C426" s="21" t="s">
        <v>561</v>
      </c>
      <c r="D426" s="19" t="s">
        <v>180</v>
      </c>
      <c r="E426" s="7">
        <v>1</v>
      </c>
      <c r="F426" s="7">
        <v>12</v>
      </c>
      <c r="G426" s="7">
        <v>1</v>
      </c>
      <c r="H426" s="7">
        <v>40</v>
      </c>
      <c r="I426" s="20">
        <v>367</v>
      </c>
      <c r="J426" s="7"/>
      <c r="K426" s="11"/>
    </row>
    <row r="427" spans="1:11" ht="31.5" x14ac:dyDescent="0.25">
      <c r="A427" s="40" t="s">
        <v>554</v>
      </c>
      <c r="B427" s="6" t="s">
        <v>98</v>
      </c>
      <c r="C427" s="7" t="s">
        <v>99</v>
      </c>
      <c r="D427" s="19" t="s">
        <v>100</v>
      </c>
      <c r="E427" s="7">
        <v>2</v>
      </c>
      <c r="F427" s="7">
        <v>12</v>
      </c>
      <c r="G427" s="7">
        <v>1</v>
      </c>
      <c r="H427" s="7">
        <v>40</v>
      </c>
      <c r="I427" s="20">
        <v>360</v>
      </c>
      <c r="J427" s="7"/>
      <c r="K427" s="11"/>
    </row>
    <row r="428" spans="1:11" ht="31.5" x14ac:dyDescent="0.25">
      <c r="A428" s="40" t="s">
        <v>554</v>
      </c>
      <c r="B428" s="6" t="s">
        <v>562</v>
      </c>
      <c r="C428" s="7" t="s">
        <v>563</v>
      </c>
      <c r="D428" s="19" t="s">
        <v>97</v>
      </c>
      <c r="E428" s="7">
        <v>1</v>
      </c>
      <c r="F428" s="7">
        <v>8</v>
      </c>
      <c r="G428" s="7">
        <v>0.5</v>
      </c>
      <c r="H428" s="7">
        <v>20</v>
      </c>
      <c r="I428" s="20">
        <f>G428*J428</f>
        <v>183.5</v>
      </c>
      <c r="J428" s="7">
        <v>367</v>
      </c>
      <c r="K428" s="11"/>
    </row>
    <row r="429" spans="1:11" ht="31.5" x14ac:dyDescent="0.25">
      <c r="A429" s="40" t="s">
        <v>554</v>
      </c>
      <c r="B429" s="6" t="s">
        <v>564</v>
      </c>
      <c r="C429" s="7" t="s">
        <v>563</v>
      </c>
      <c r="D429" s="19" t="s">
        <v>97</v>
      </c>
      <c r="E429" s="7">
        <v>1</v>
      </c>
      <c r="F429" s="7">
        <v>8</v>
      </c>
      <c r="G429" s="7">
        <v>1</v>
      </c>
      <c r="H429" s="7">
        <v>20</v>
      </c>
      <c r="I429" s="20">
        <v>367</v>
      </c>
      <c r="J429" s="7"/>
      <c r="K429" s="11"/>
    </row>
    <row r="430" spans="1:11" ht="31.5" x14ac:dyDescent="0.25">
      <c r="A430" s="40" t="s">
        <v>554</v>
      </c>
      <c r="B430" s="6" t="s">
        <v>448</v>
      </c>
      <c r="C430" s="7" t="s">
        <v>421</v>
      </c>
      <c r="D430" s="19" t="s">
        <v>100</v>
      </c>
      <c r="E430" s="7">
        <v>1</v>
      </c>
      <c r="F430" s="7">
        <v>12</v>
      </c>
      <c r="G430" s="7">
        <v>1</v>
      </c>
      <c r="H430" s="7">
        <v>40</v>
      </c>
      <c r="I430" s="20">
        <v>360</v>
      </c>
      <c r="J430" s="7"/>
      <c r="K430" s="11"/>
    </row>
    <row r="431" spans="1:11" ht="15.75" customHeight="1" x14ac:dyDescent="0.25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</row>
    <row r="432" spans="1:11" ht="15.75" customHeight="1" x14ac:dyDescent="0.25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</row>
    <row r="433" spans="1:12" ht="15" x14ac:dyDescent="0.25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</row>
    <row r="434" spans="1:12" ht="15" customHeight="1" x14ac:dyDescent="0.25">
      <c r="A434" s="176" t="s">
        <v>565</v>
      </c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</row>
    <row r="435" spans="1:12" ht="15" customHeight="1" x14ac:dyDescent="0.25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</row>
    <row r="436" spans="1:12" ht="15" customHeight="1" x14ac:dyDescent="0.25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</row>
    <row r="437" spans="1:12" ht="16.5" customHeight="1" thickBot="1" x14ac:dyDescent="0.3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</row>
    <row r="438" spans="1:12" ht="15.75" customHeight="1" x14ac:dyDescent="0.25">
      <c r="A438" s="177" t="s">
        <v>529</v>
      </c>
      <c r="B438" s="179" t="s">
        <v>2</v>
      </c>
      <c r="C438" s="177" t="s">
        <v>530</v>
      </c>
      <c r="D438" s="181" t="s">
        <v>4</v>
      </c>
      <c r="E438" s="177" t="s">
        <v>5</v>
      </c>
      <c r="F438" s="177" t="s">
        <v>6</v>
      </c>
      <c r="G438" s="177" t="s">
        <v>7</v>
      </c>
      <c r="H438" s="177" t="s">
        <v>8</v>
      </c>
      <c r="I438" s="184" t="s">
        <v>9</v>
      </c>
      <c r="J438" s="169" t="s">
        <v>10</v>
      </c>
      <c r="K438" s="170"/>
    </row>
    <row r="439" spans="1:12" ht="15.75" customHeight="1" x14ac:dyDescent="0.25">
      <c r="A439" s="178"/>
      <c r="B439" s="180"/>
      <c r="C439" s="178"/>
      <c r="D439" s="182"/>
      <c r="E439" s="178"/>
      <c r="F439" s="178"/>
      <c r="G439" s="178"/>
      <c r="H439" s="178"/>
      <c r="I439" s="184"/>
      <c r="J439" s="169"/>
      <c r="K439" s="171"/>
    </row>
    <row r="440" spans="1:12" ht="15.75" customHeight="1" x14ac:dyDescent="0.25">
      <c r="A440" s="178"/>
      <c r="B440" s="180"/>
      <c r="C440" s="178"/>
      <c r="D440" s="182"/>
      <c r="E440" s="178"/>
      <c r="F440" s="178"/>
      <c r="G440" s="178"/>
      <c r="H440" s="178"/>
      <c r="I440" s="184"/>
      <c r="J440" s="169"/>
      <c r="K440" s="171"/>
    </row>
    <row r="441" spans="1:12" ht="30.75" customHeight="1" x14ac:dyDescent="0.25">
      <c r="A441" s="178"/>
      <c r="B441" s="180"/>
      <c r="C441" s="178"/>
      <c r="D441" s="183"/>
      <c r="E441" s="178"/>
      <c r="F441" s="178"/>
      <c r="G441" s="178"/>
      <c r="H441" s="178"/>
      <c r="I441" s="184"/>
      <c r="J441" s="169"/>
      <c r="K441" s="172"/>
    </row>
    <row r="442" spans="1:12" ht="15" customHeight="1" x14ac:dyDescent="0.25">
      <c r="A442" s="173" t="s">
        <v>566</v>
      </c>
      <c r="B442" s="174"/>
      <c r="C442" s="174"/>
      <c r="D442" s="174"/>
      <c r="E442" s="174"/>
      <c r="F442" s="174"/>
      <c r="G442" s="174"/>
      <c r="H442" s="174"/>
      <c r="I442" s="174"/>
      <c r="J442" s="174"/>
      <c r="K442" s="175"/>
    </row>
    <row r="443" spans="1:12" ht="44.25" x14ac:dyDescent="0.25">
      <c r="A443" s="148" t="s">
        <v>567</v>
      </c>
      <c r="B443" s="126" t="s">
        <v>568</v>
      </c>
      <c r="C443" s="127" t="s">
        <v>569</v>
      </c>
      <c r="D443" s="19" t="s">
        <v>570</v>
      </c>
      <c r="E443" s="128">
        <v>1</v>
      </c>
      <c r="F443" s="128">
        <v>12</v>
      </c>
      <c r="G443" s="128">
        <v>0.25</v>
      </c>
      <c r="H443" s="128">
        <v>10</v>
      </c>
      <c r="I443" s="20">
        <f>G443*J443</f>
        <v>167.25</v>
      </c>
      <c r="J443" s="128">
        <v>669</v>
      </c>
      <c r="K443" s="149" t="s">
        <v>447</v>
      </c>
      <c r="L443" s="66"/>
    </row>
    <row r="444" spans="1:12" ht="30" x14ac:dyDescent="0.25">
      <c r="A444" s="150" t="s">
        <v>567</v>
      </c>
      <c r="B444" s="126" t="s">
        <v>470</v>
      </c>
      <c r="C444" s="127" t="s">
        <v>471</v>
      </c>
      <c r="D444" s="19" t="s">
        <v>571</v>
      </c>
      <c r="E444" s="128">
        <v>1</v>
      </c>
      <c r="F444" s="151">
        <v>12</v>
      </c>
      <c r="G444" s="128">
        <v>1</v>
      </c>
      <c r="H444" s="128">
        <v>40</v>
      </c>
      <c r="I444" s="152">
        <v>496</v>
      </c>
      <c r="J444" s="151"/>
      <c r="K444" s="149" t="s">
        <v>447</v>
      </c>
    </row>
    <row r="445" spans="1:12" ht="30" x14ac:dyDescent="0.25">
      <c r="A445" s="150" t="s">
        <v>567</v>
      </c>
      <c r="B445" s="126" t="s">
        <v>470</v>
      </c>
      <c r="C445" s="127" t="s">
        <v>471</v>
      </c>
      <c r="D445" s="19" t="s">
        <v>571</v>
      </c>
      <c r="E445" s="128">
        <v>1</v>
      </c>
      <c r="F445" s="151">
        <v>12</v>
      </c>
      <c r="G445" s="128">
        <v>0.6</v>
      </c>
      <c r="H445" s="128">
        <v>24</v>
      </c>
      <c r="I445" s="20">
        <f>G445*J445</f>
        <v>297.59999999999997</v>
      </c>
      <c r="J445" s="151">
        <v>496</v>
      </c>
      <c r="K445" s="149" t="s">
        <v>447</v>
      </c>
    </row>
    <row r="446" spans="1:12" ht="31.5" x14ac:dyDescent="0.25">
      <c r="A446" s="148" t="s">
        <v>567</v>
      </c>
      <c r="B446" s="126" t="s">
        <v>572</v>
      </c>
      <c r="C446" s="127" t="s">
        <v>51</v>
      </c>
      <c r="D446" s="19" t="s">
        <v>573</v>
      </c>
      <c r="E446" s="128">
        <v>1</v>
      </c>
      <c r="F446" s="128">
        <v>12</v>
      </c>
      <c r="G446" s="128">
        <v>0.5</v>
      </c>
      <c r="H446" s="128">
        <v>20</v>
      </c>
      <c r="I446" s="20">
        <f>G446*J446</f>
        <v>248</v>
      </c>
      <c r="J446" s="128">
        <v>496</v>
      </c>
      <c r="K446" s="149" t="s">
        <v>447</v>
      </c>
    </row>
    <row r="447" spans="1:12" ht="44.25" x14ac:dyDescent="0.25">
      <c r="A447" s="148" t="s">
        <v>567</v>
      </c>
      <c r="B447" s="126" t="s">
        <v>412</v>
      </c>
      <c r="C447" s="127" t="s">
        <v>413</v>
      </c>
      <c r="D447" s="19" t="s">
        <v>377</v>
      </c>
      <c r="E447" s="128">
        <v>1</v>
      </c>
      <c r="F447" s="128">
        <v>12</v>
      </c>
      <c r="G447" s="128">
        <v>1</v>
      </c>
      <c r="H447" s="128">
        <v>40</v>
      </c>
      <c r="I447" s="153">
        <v>496</v>
      </c>
      <c r="J447" s="128"/>
      <c r="K447" s="149" t="s">
        <v>447</v>
      </c>
    </row>
    <row r="448" spans="1:12" ht="30" x14ac:dyDescent="0.25">
      <c r="A448" s="148" t="s">
        <v>567</v>
      </c>
      <c r="B448" s="126" t="s">
        <v>468</v>
      </c>
      <c r="C448" s="127" t="s">
        <v>185</v>
      </c>
      <c r="D448" s="19" t="s">
        <v>410</v>
      </c>
      <c r="E448" s="128">
        <v>1</v>
      </c>
      <c r="F448" s="128">
        <v>12</v>
      </c>
      <c r="G448" s="128">
        <v>1</v>
      </c>
      <c r="H448" s="128">
        <v>40</v>
      </c>
      <c r="I448" s="153">
        <v>441</v>
      </c>
      <c r="J448" s="128"/>
      <c r="K448" s="149" t="s">
        <v>447</v>
      </c>
    </row>
    <row r="449" spans="1:11" ht="31.5" x14ac:dyDescent="0.25">
      <c r="A449" s="148" t="s">
        <v>567</v>
      </c>
      <c r="B449" s="126" t="s">
        <v>574</v>
      </c>
      <c r="C449" s="127" t="s">
        <v>575</v>
      </c>
      <c r="D449" s="23" t="s">
        <v>576</v>
      </c>
      <c r="E449" s="128">
        <v>6</v>
      </c>
      <c r="F449" s="128">
        <v>12</v>
      </c>
      <c r="G449" s="128">
        <v>0.8</v>
      </c>
      <c r="H449" s="128">
        <v>32</v>
      </c>
      <c r="I449" s="20">
        <f>G449*J449</f>
        <v>298.40000000000003</v>
      </c>
      <c r="J449" s="128">
        <v>373</v>
      </c>
      <c r="K449" s="154"/>
    </row>
    <row r="450" spans="1:11" ht="44.25" x14ac:dyDescent="0.25">
      <c r="A450" s="150" t="s">
        <v>567</v>
      </c>
      <c r="B450" s="126" t="s">
        <v>414</v>
      </c>
      <c r="C450" s="127" t="s">
        <v>415</v>
      </c>
      <c r="D450" s="23" t="s">
        <v>416</v>
      </c>
      <c r="E450" s="128">
        <v>1</v>
      </c>
      <c r="F450" s="151">
        <v>12</v>
      </c>
      <c r="G450" s="128">
        <v>1</v>
      </c>
      <c r="H450" s="128">
        <v>40</v>
      </c>
      <c r="I450" s="152">
        <v>379</v>
      </c>
      <c r="J450" s="151"/>
      <c r="K450" s="149" t="s">
        <v>447</v>
      </c>
    </row>
    <row r="451" spans="1:11" ht="28.5" x14ac:dyDescent="0.25">
      <c r="A451" s="150" t="s">
        <v>567</v>
      </c>
      <c r="B451" s="126" t="s">
        <v>577</v>
      </c>
      <c r="C451" s="127" t="s">
        <v>578</v>
      </c>
      <c r="D451" s="19" t="s">
        <v>579</v>
      </c>
      <c r="E451" s="155">
        <v>4</v>
      </c>
      <c r="F451" s="151">
        <v>12</v>
      </c>
      <c r="G451" s="128">
        <v>1</v>
      </c>
      <c r="H451" s="128">
        <v>40</v>
      </c>
      <c r="I451" s="152">
        <v>373</v>
      </c>
      <c r="J451" s="151"/>
      <c r="K451" s="11"/>
    </row>
    <row r="452" spans="1:11" ht="31.5" x14ac:dyDescent="0.25">
      <c r="A452" s="148" t="s">
        <v>567</v>
      </c>
      <c r="B452" s="126" t="s">
        <v>426</v>
      </c>
      <c r="C452" s="127" t="s">
        <v>427</v>
      </c>
      <c r="D452" s="23" t="s">
        <v>435</v>
      </c>
      <c r="E452" s="128">
        <v>1</v>
      </c>
      <c r="F452" s="128">
        <v>12</v>
      </c>
      <c r="G452" s="128">
        <v>1</v>
      </c>
      <c r="H452" s="128">
        <v>40</v>
      </c>
      <c r="I452" s="153">
        <v>441</v>
      </c>
      <c r="J452" s="128"/>
      <c r="K452" s="10" t="s">
        <v>447</v>
      </c>
    </row>
    <row r="453" spans="1:11" ht="30" x14ac:dyDescent="0.25">
      <c r="A453" s="148" t="s">
        <v>567</v>
      </c>
      <c r="B453" s="126" t="s">
        <v>580</v>
      </c>
      <c r="C453" s="127" t="s">
        <v>581</v>
      </c>
      <c r="D453" s="23" t="s">
        <v>548</v>
      </c>
      <c r="E453" s="128">
        <v>1</v>
      </c>
      <c r="F453" s="128">
        <v>12</v>
      </c>
      <c r="G453" s="128">
        <v>0.2</v>
      </c>
      <c r="H453" s="156">
        <v>8</v>
      </c>
      <c r="I453" s="20">
        <f>G453*J453</f>
        <v>80.600000000000009</v>
      </c>
      <c r="J453" s="128">
        <v>403</v>
      </c>
      <c r="K453" s="10" t="s">
        <v>447</v>
      </c>
    </row>
    <row r="454" spans="1:11" ht="60" x14ac:dyDescent="0.25">
      <c r="A454" s="148" t="s">
        <v>567</v>
      </c>
      <c r="B454" s="126" t="s">
        <v>126</v>
      </c>
      <c r="C454" s="127" t="s">
        <v>127</v>
      </c>
      <c r="D454" s="19" t="s">
        <v>128</v>
      </c>
      <c r="E454" s="128">
        <v>1</v>
      </c>
      <c r="F454" s="128">
        <v>12</v>
      </c>
      <c r="G454" s="128">
        <v>0.2</v>
      </c>
      <c r="H454" s="128">
        <v>8</v>
      </c>
      <c r="I454" s="20">
        <f>G454*J454</f>
        <v>110.2</v>
      </c>
      <c r="J454" s="128">
        <v>551</v>
      </c>
      <c r="K454" s="10" t="s">
        <v>447</v>
      </c>
    </row>
    <row r="455" spans="1:11" ht="30" x14ac:dyDescent="0.25">
      <c r="A455" s="150" t="s">
        <v>567</v>
      </c>
      <c r="B455" s="126" t="s">
        <v>504</v>
      </c>
      <c r="C455" s="127" t="s">
        <v>505</v>
      </c>
      <c r="D455" s="19" t="s">
        <v>494</v>
      </c>
      <c r="E455" s="128">
        <v>1</v>
      </c>
      <c r="F455" s="151">
        <v>12</v>
      </c>
      <c r="G455" s="128">
        <v>1</v>
      </c>
      <c r="H455" s="128">
        <v>40</v>
      </c>
      <c r="I455" s="152">
        <v>403</v>
      </c>
      <c r="J455" s="151"/>
      <c r="K455" s="10" t="s">
        <v>447</v>
      </c>
    </row>
    <row r="456" spans="1:11" ht="30" x14ac:dyDescent="0.25">
      <c r="A456" s="150" t="s">
        <v>567</v>
      </c>
      <c r="B456" s="126" t="s">
        <v>504</v>
      </c>
      <c r="C456" s="127" t="s">
        <v>505</v>
      </c>
      <c r="D456" s="19" t="s">
        <v>582</v>
      </c>
      <c r="E456" s="128">
        <v>1</v>
      </c>
      <c r="F456" s="151">
        <v>12</v>
      </c>
      <c r="G456" s="128">
        <v>0.5</v>
      </c>
      <c r="H456" s="128">
        <v>20</v>
      </c>
      <c r="I456" s="20">
        <f>G456*J456</f>
        <v>201.5</v>
      </c>
      <c r="J456" s="151">
        <v>403</v>
      </c>
      <c r="K456" s="10" t="s">
        <v>447</v>
      </c>
    </row>
    <row r="457" spans="1:11" ht="31.5" x14ac:dyDescent="0.25">
      <c r="A457" s="150" t="s">
        <v>567</v>
      </c>
      <c r="B457" s="126" t="s">
        <v>583</v>
      </c>
      <c r="C457" s="127" t="s">
        <v>584</v>
      </c>
      <c r="D457" s="19" t="s">
        <v>253</v>
      </c>
      <c r="E457" s="128">
        <v>1</v>
      </c>
      <c r="F457" s="151">
        <v>12</v>
      </c>
      <c r="G457" s="128">
        <v>1</v>
      </c>
      <c r="H457" s="128">
        <v>40</v>
      </c>
      <c r="I457" s="152">
        <v>403</v>
      </c>
      <c r="J457" s="151"/>
      <c r="K457" s="149" t="s">
        <v>447</v>
      </c>
    </row>
    <row r="458" spans="1:11" ht="31.5" x14ac:dyDescent="0.25">
      <c r="A458" s="150" t="s">
        <v>567</v>
      </c>
      <c r="B458" s="126" t="s">
        <v>417</v>
      </c>
      <c r="C458" s="127" t="s">
        <v>418</v>
      </c>
      <c r="D458" s="19" t="s">
        <v>419</v>
      </c>
      <c r="E458" s="128">
        <v>2</v>
      </c>
      <c r="F458" s="151">
        <v>12</v>
      </c>
      <c r="G458" s="128">
        <v>1</v>
      </c>
      <c r="H458" s="128">
        <v>40</v>
      </c>
      <c r="I458" s="152">
        <v>379</v>
      </c>
      <c r="J458" s="151"/>
      <c r="K458" s="10" t="s">
        <v>447</v>
      </c>
    </row>
    <row r="459" spans="1:11" ht="31.5" x14ac:dyDescent="0.25">
      <c r="A459" s="148" t="s">
        <v>567</v>
      </c>
      <c r="B459" s="126" t="s">
        <v>448</v>
      </c>
      <c r="C459" s="127" t="s">
        <v>421</v>
      </c>
      <c r="D459" s="19" t="s">
        <v>100</v>
      </c>
      <c r="E459" s="155">
        <v>2</v>
      </c>
      <c r="F459" s="128">
        <v>12</v>
      </c>
      <c r="G459" s="128">
        <v>1</v>
      </c>
      <c r="H459" s="128">
        <v>40</v>
      </c>
      <c r="I459" s="153">
        <v>360</v>
      </c>
      <c r="J459" s="128"/>
      <c r="K459" s="11"/>
    </row>
    <row r="460" spans="1:11" ht="31.5" x14ac:dyDescent="0.25">
      <c r="A460" s="148" t="s">
        <v>567</v>
      </c>
      <c r="B460" s="126" t="s">
        <v>585</v>
      </c>
      <c r="C460" s="127" t="s">
        <v>586</v>
      </c>
      <c r="D460" s="19" t="s">
        <v>512</v>
      </c>
      <c r="E460" s="128">
        <v>1</v>
      </c>
      <c r="F460" s="128">
        <v>12</v>
      </c>
      <c r="G460" s="128">
        <v>0.5</v>
      </c>
      <c r="H460" s="128">
        <v>20</v>
      </c>
      <c r="I460" s="20">
        <f>G460*J460</f>
        <v>183.5</v>
      </c>
      <c r="J460" s="128">
        <v>367</v>
      </c>
      <c r="K460" s="11"/>
    </row>
    <row r="461" spans="1:11" ht="31.5" x14ac:dyDescent="0.25">
      <c r="A461" s="157" t="s">
        <v>567</v>
      </c>
      <c r="B461" s="126" t="s">
        <v>395</v>
      </c>
      <c r="C461" s="127" t="s">
        <v>396</v>
      </c>
      <c r="D461" s="19" t="s">
        <v>544</v>
      </c>
      <c r="E461" s="128">
        <v>1</v>
      </c>
      <c r="F461" s="151">
        <v>12</v>
      </c>
      <c r="G461" s="128">
        <v>0.5</v>
      </c>
      <c r="H461" s="128">
        <v>20</v>
      </c>
      <c r="I461" s="20">
        <f>G461*J461</f>
        <v>275.5</v>
      </c>
      <c r="J461" s="158">
        <v>551</v>
      </c>
      <c r="K461" s="143" t="s">
        <v>447</v>
      </c>
    </row>
    <row r="462" spans="1:11" ht="47.25" x14ac:dyDescent="0.25">
      <c r="A462" s="157" t="s">
        <v>567</v>
      </c>
      <c r="B462" s="126" t="s">
        <v>393</v>
      </c>
      <c r="C462" s="127" t="s">
        <v>394</v>
      </c>
      <c r="D462" s="19" t="s">
        <v>587</v>
      </c>
      <c r="E462" s="128">
        <v>1</v>
      </c>
      <c r="F462" s="151">
        <v>12</v>
      </c>
      <c r="G462" s="128">
        <v>0.5</v>
      </c>
      <c r="H462" s="128">
        <v>20</v>
      </c>
      <c r="I462" s="20">
        <f>G462*J462</f>
        <v>183.5</v>
      </c>
      <c r="J462" s="158">
        <v>367</v>
      </c>
      <c r="K462" s="18"/>
    </row>
    <row r="463" spans="1:11" ht="31.5" x14ac:dyDescent="0.25">
      <c r="A463" s="157" t="s">
        <v>567</v>
      </c>
      <c r="B463" s="126" t="s">
        <v>588</v>
      </c>
      <c r="C463" s="127" t="s">
        <v>589</v>
      </c>
      <c r="D463" s="19" t="s">
        <v>419</v>
      </c>
      <c r="E463" s="128">
        <v>1</v>
      </c>
      <c r="F463" s="128">
        <v>12</v>
      </c>
      <c r="G463" s="128">
        <v>0.5</v>
      </c>
      <c r="H463" s="128">
        <v>20</v>
      </c>
      <c r="I463" s="20">
        <f>G463*J463</f>
        <v>189.5</v>
      </c>
      <c r="J463" s="159">
        <v>379</v>
      </c>
      <c r="K463" s="143" t="s">
        <v>447</v>
      </c>
    </row>
    <row r="464" spans="1:11" ht="31.5" x14ac:dyDescent="0.25">
      <c r="A464" s="157" t="s">
        <v>567</v>
      </c>
      <c r="B464" s="126" t="s">
        <v>223</v>
      </c>
      <c r="C464" s="127" t="s">
        <v>224</v>
      </c>
      <c r="D464" s="19" t="s">
        <v>97</v>
      </c>
      <c r="E464" s="128">
        <v>1</v>
      </c>
      <c r="F464" s="128">
        <v>12</v>
      </c>
      <c r="G464" s="128">
        <v>1</v>
      </c>
      <c r="H464" s="128">
        <v>40</v>
      </c>
      <c r="I464" s="153">
        <v>367</v>
      </c>
      <c r="J464" s="155"/>
      <c r="K464" s="160"/>
    </row>
    <row r="465" spans="1:11" ht="31.5" x14ac:dyDescent="0.25">
      <c r="A465" s="148" t="s">
        <v>567</v>
      </c>
      <c r="B465" s="126" t="s">
        <v>590</v>
      </c>
      <c r="C465" s="127" t="s">
        <v>224</v>
      </c>
      <c r="D465" s="19" t="s">
        <v>97</v>
      </c>
      <c r="E465" s="128">
        <v>2</v>
      </c>
      <c r="F465" s="128">
        <v>12</v>
      </c>
      <c r="G465" s="128">
        <v>1</v>
      </c>
      <c r="H465" s="128">
        <v>40</v>
      </c>
      <c r="I465" s="153">
        <v>367</v>
      </c>
      <c r="J465" s="128"/>
      <c r="K465" s="11"/>
    </row>
    <row r="466" spans="1:11" ht="31.5" x14ac:dyDescent="0.25">
      <c r="A466" s="148" t="s">
        <v>567</v>
      </c>
      <c r="B466" s="126" t="s">
        <v>95</v>
      </c>
      <c r="C466" s="127" t="s">
        <v>96</v>
      </c>
      <c r="D466" s="19" t="s">
        <v>97</v>
      </c>
      <c r="E466" s="128">
        <v>2</v>
      </c>
      <c r="F466" s="128">
        <v>8</v>
      </c>
      <c r="G466" s="128">
        <v>1</v>
      </c>
      <c r="H466" s="128">
        <v>40</v>
      </c>
      <c r="I466" s="153">
        <v>367</v>
      </c>
      <c r="J466" s="128"/>
      <c r="K466" s="11"/>
    </row>
    <row r="467" spans="1:11" ht="31.5" x14ac:dyDescent="0.25">
      <c r="A467" s="148" t="s">
        <v>567</v>
      </c>
      <c r="B467" s="126" t="s">
        <v>591</v>
      </c>
      <c r="C467" s="127" t="s">
        <v>592</v>
      </c>
      <c r="D467" s="19" t="s">
        <v>419</v>
      </c>
      <c r="E467" s="128">
        <v>1</v>
      </c>
      <c r="F467" s="151">
        <v>12</v>
      </c>
      <c r="G467" s="128">
        <v>1</v>
      </c>
      <c r="H467" s="128">
        <v>40</v>
      </c>
      <c r="I467" s="152">
        <v>379</v>
      </c>
      <c r="J467" s="151"/>
      <c r="K467" s="10" t="s">
        <v>447</v>
      </c>
    </row>
    <row r="468" spans="1:11" ht="31.5" x14ac:dyDescent="0.25">
      <c r="A468" s="148" t="s">
        <v>567</v>
      </c>
      <c r="B468" s="126" t="s">
        <v>593</v>
      </c>
      <c r="C468" s="127" t="s">
        <v>594</v>
      </c>
      <c r="D468" s="23" t="s">
        <v>595</v>
      </c>
      <c r="E468" s="128">
        <v>1</v>
      </c>
      <c r="F468" s="128">
        <v>12</v>
      </c>
      <c r="G468" s="128">
        <v>0.9</v>
      </c>
      <c r="H468" s="128">
        <v>36</v>
      </c>
      <c r="I468" s="20">
        <f>G468*J468</f>
        <v>330.3</v>
      </c>
      <c r="J468" s="128">
        <v>367</v>
      </c>
      <c r="K468" s="11"/>
    </row>
    <row r="469" spans="1:11" ht="31.5" x14ac:dyDescent="0.25">
      <c r="A469" s="148" t="s">
        <v>567</v>
      </c>
      <c r="B469" s="126" t="s">
        <v>98</v>
      </c>
      <c r="C469" s="127" t="s">
        <v>99</v>
      </c>
      <c r="D469" s="19" t="s">
        <v>100</v>
      </c>
      <c r="E469" s="128">
        <v>7</v>
      </c>
      <c r="F469" s="128">
        <v>12</v>
      </c>
      <c r="G469" s="128">
        <v>1</v>
      </c>
      <c r="H469" s="128">
        <v>40</v>
      </c>
      <c r="I469" s="153">
        <v>360</v>
      </c>
      <c r="J469" s="128"/>
      <c r="K469" s="11"/>
    </row>
    <row r="470" spans="1:11" x14ac:dyDescent="0.25">
      <c r="K470" s="164"/>
    </row>
    <row r="471" spans="1:11" x14ac:dyDescent="0.25">
      <c r="B471" s="161" t="s">
        <v>597</v>
      </c>
      <c r="E471" s="161" t="s">
        <v>598</v>
      </c>
    </row>
    <row r="487" spans="7:10" x14ac:dyDescent="0.25">
      <c r="G487" s="165"/>
      <c r="H487" s="165"/>
      <c r="J487" s="166"/>
    </row>
    <row r="488" spans="7:10" x14ac:dyDescent="0.25">
      <c r="G488" s="165"/>
      <c r="H488" s="165"/>
      <c r="J488" s="166"/>
    </row>
    <row r="489" spans="7:10" x14ac:dyDescent="0.25">
      <c r="G489" s="165"/>
      <c r="H489" s="165"/>
      <c r="J489" s="166"/>
    </row>
    <row r="490" spans="7:10" x14ac:dyDescent="0.25">
      <c r="G490" s="165"/>
      <c r="H490" s="165"/>
      <c r="J490" s="166"/>
    </row>
    <row r="491" spans="7:10" x14ac:dyDescent="0.25">
      <c r="G491" s="165"/>
      <c r="H491" s="165"/>
      <c r="J491" s="166"/>
    </row>
    <row r="492" spans="7:10" x14ac:dyDescent="0.25">
      <c r="G492" s="165"/>
      <c r="H492" s="165"/>
      <c r="J492" s="166"/>
    </row>
    <row r="493" spans="7:10" x14ac:dyDescent="0.25">
      <c r="G493" s="165"/>
      <c r="H493" s="165"/>
      <c r="J493" s="166"/>
    </row>
    <row r="494" spans="7:10" x14ac:dyDescent="0.25">
      <c r="G494" s="165"/>
      <c r="H494" s="165"/>
      <c r="J494" s="166"/>
    </row>
    <row r="495" spans="7:10" x14ac:dyDescent="0.25">
      <c r="G495" s="165"/>
      <c r="H495" s="165"/>
      <c r="J495" s="166"/>
    </row>
    <row r="496" spans="7:10" x14ac:dyDescent="0.25">
      <c r="G496" s="165"/>
      <c r="H496" s="165"/>
      <c r="J496" s="166"/>
    </row>
    <row r="497" spans="7:10" x14ac:dyDescent="0.25">
      <c r="G497" s="165"/>
      <c r="H497" s="165"/>
      <c r="J497" s="166"/>
    </row>
    <row r="498" spans="7:10" x14ac:dyDescent="0.25">
      <c r="G498" s="165"/>
      <c r="H498" s="165"/>
      <c r="J498" s="166"/>
    </row>
    <row r="499" spans="7:10" x14ac:dyDescent="0.25">
      <c r="G499" s="165"/>
      <c r="H499" s="165"/>
      <c r="J499" s="166"/>
    </row>
    <row r="500" spans="7:10" x14ac:dyDescent="0.25">
      <c r="G500" s="165"/>
      <c r="H500" s="165"/>
      <c r="J500" s="166"/>
    </row>
    <row r="501" spans="7:10" x14ac:dyDescent="0.25">
      <c r="G501" s="165"/>
      <c r="H501" s="165"/>
      <c r="J501" s="166"/>
    </row>
    <row r="502" spans="7:10" x14ac:dyDescent="0.25">
      <c r="G502" s="165"/>
      <c r="H502" s="165"/>
      <c r="J502" s="166"/>
    </row>
    <row r="503" spans="7:10" x14ac:dyDescent="0.25">
      <c r="G503" s="165"/>
      <c r="H503" s="165"/>
      <c r="J503" s="166"/>
    </row>
    <row r="504" spans="7:10" x14ac:dyDescent="0.25">
      <c r="G504" s="165"/>
      <c r="H504" s="165"/>
      <c r="J504" s="166"/>
    </row>
  </sheetData>
  <mergeCells count="194">
    <mergeCell ref="A3:I6"/>
    <mergeCell ref="I1:K2"/>
    <mergeCell ref="A45:K46"/>
    <mergeCell ref="A50:K51"/>
    <mergeCell ref="A54:K55"/>
    <mergeCell ref="A74:K75"/>
    <mergeCell ref="A78:K79"/>
    <mergeCell ref="A81:K82"/>
    <mergeCell ref="J7:J10"/>
    <mergeCell ref="K7:K10"/>
    <mergeCell ref="A11:B12"/>
    <mergeCell ref="A19:K20"/>
    <mergeCell ref="A31:K32"/>
    <mergeCell ref="A39:K40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A97:K98"/>
    <mergeCell ref="A101:C101"/>
    <mergeCell ref="A109:C109"/>
    <mergeCell ref="A110:A111"/>
    <mergeCell ref="B110:B111"/>
    <mergeCell ref="C110:C111"/>
    <mergeCell ref="D110:D111"/>
    <mergeCell ref="E110:E111"/>
    <mergeCell ref="F110:F111"/>
    <mergeCell ref="G110:G111"/>
    <mergeCell ref="A149:C149"/>
    <mergeCell ref="A151:C151"/>
    <mergeCell ref="A154:C154"/>
    <mergeCell ref="A155:A156"/>
    <mergeCell ref="B155:B156"/>
    <mergeCell ref="C155:C156"/>
    <mergeCell ref="H110:H111"/>
    <mergeCell ref="K110:K111"/>
    <mergeCell ref="A114:C114"/>
    <mergeCell ref="A121:C121"/>
    <mergeCell ref="A136:C136"/>
    <mergeCell ref="A147:C147"/>
    <mergeCell ref="G158:G159"/>
    <mergeCell ref="H158:H159"/>
    <mergeCell ref="A160:C160"/>
    <mergeCell ref="A163:C163"/>
    <mergeCell ref="A166:C166"/>
    <mergeCell ref="A169:C169"/>
    <mergeCell ref="D155:D156"/>
    <mergeCell ref="E155:E156"/>
    <mergeCell ref="F155:F156"/>
    <mergeCell ref="A157:C157"/>
    <mergeCell ref="A158:A159"/>
    <mergeCell ref="B158:B159"/>
    <mergeCell ref="C158:C159"/>
    <mergeCell ref="D158:D159"/>
    <mergeCell ref="E158:E159"/>
    <mergeCell ref="F158:F159"/>
    <mergeCell ref="A188:C188"/>
    <mergeCell ref="A191:C191"/>
    <mergeCell ref="A194:K195"/>
    <mergeCell ref="A204:K205"/>
    <mergeCell ref="A215:C215"/>
    <mergeCell ref="A219:K219"/>
    <mergeCell ref="A173:C173"/>
    <mergeCell ref="A177:C177"/>
    <mergeCell ref="A180:C180"/>
    <mergeCell ref="A182:C182"/>
    <mergeCell ref="A184:C184"/>
    <mergeCell ref="A186:C186"/>
    <mergeCell ref="G220:G223"/>
    <mergeCell ref="H220:H223"/>
    <mergeCell ref="I220:I223"/>
    <mergeCell ref="J220:J223"/>
    <mergeCell ref="K220:K223"/>
    <mergeCell ref="A224:K225"/>
    <mergeCell ref="A220:A223"/>
    <mergeCell ref="B220:B223"/>
    <mergeCell ref="C220:C223"/>
    <mergeCell ref="D220:D223"/>
    <mergeCell ref="E220:E223"/>
    <mergeCell ref="F220:F223"/>
    <mergeCell ref="D243:D244"/>
    <mergeCell ref="E243:E244"/>
    <mergeCell ref="F243:F244"/>
    <mergeCell ref="G243:G244"/>
    <mergeCell ref="H243:H244"/>
    <mergeCell ref="K243:K244"/>
    <mergeCell ref="A231:C231"/>
    <mergeCell ref="A233:C233"/>
    <mergeCell ref="A242:C242"/>
    <mergeCell ref="A243:A244"/>
    <mergeCell ref="B243:B244"/>
    <mergeCell ref="C243:C244"/>
    <mergeCell ref="I257:I260"/>
    <mergeCell ref="J257:J260"/>
    <mergeCell ref="K257:K260"/>
    <mergeCell ref="A261:K262"/>
    <mergeCell ref="A268:C268"/>
    <mergeCell ref="A270:C270"/>
    <mergeCell ref="A245:C245"/>
    <mergeCell ref="A256:K256"/>
    <mergeCell ref="A257:A260"/>
    <mergeCell ref="B257:B260"/>
    <mergeCell ref="C257:C260"/>
    <mergeCell ref="D257:D260"/>
    <mergeCell ref="E257:E260"/>
    <mergeCell ref="F257:F260"/>
    <mergeCell ref="G257:G260"/>
    <mergeCell ref="H257:H260"/>
    <mergeCell ref="F277:F278"/>
    <mergeCell ref="G277:G278"/>
    <mergeCell ref="H277:H278"/>
    <mergeCell ref="K277:K278"/>
    <mergeCell ref="A279:C279"/>
    <mergeCell ref="A282:C282"/>
    <mergeCell ref="A276:C276"/>
    <mergeCell ref="A277:A278"/>
    <mergeCell ref="B277:B278"/>
    <mergeCell ref="C277:C278"/>
    <mergeCell ref="D277:D278"/>
    <mergeCell ref="E277:E278"/>
    <mergeCell ref="J291:J294"/>
    <mergeCell ref="K291:K294"/>
    <mergeCell ref="A295:K296"/>
    <mergeCell ref="A303:C303"/>
    <mergeCell ref="A305:C305"/>
    <mergeCell ref="A310:C310"/>
    <mergeCell ref="A290:K290"/>
    <mergeCell ref="A291:A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A314:C314"/>
    <mergeCell ref="A327:C327"/>
    <mergeCell ref="A329:K329"/>
    <mergeCell ref="A330:A333"/>
    <mergeCell ref="B330:B333"/>
    <mergeCell ref="C330:C333"/>
    <mergeCell ref="D330:D333"/>
    <mergeCell ref="E330:E333"/>
    <mergeCell ref="F330:F333"/>
    <mergeCell ref="G330:G333"/>
    <mergeCell ref="A339:C339"/>
    <mergeCell ref="A341:C341"/>
    <mergeCell ref="A353:C353"/>
    <mergeCell ref="A368:C368"/>
    <mergeCell ref="A382:C382"/>
    <mergeCell ref="A387:K387"/>
    <mergeCell ref="H330:H333"/>
    <mergeCell ref="I330:I333"/>
    <mergeCell ref="J330:J333"/>
    <mergeCell ref="K330:K333"/>
    <mergeCell ref="A334:K335"/>
    <mergeCell ref="A337:C337"/>
    <mergeCell ref="A400:C400"/>
    <mergeCell ref="A402:C402"/>
    <mergeCell ref="A404:C404"/>
    <mergeCell ref="A415:C415"/>
    <mergeCell ref="A419:C419"/>
    <mergeCell ref="A431:K433"/>
    <mergeCell ref="G388:G391"/>
    <mergeCell ref="H388:H391"/>
    <mergeCell ref="I388:I391"/>
    <mergeCell ref="J388:J391"/>
    <mergeCell ref="K388:K391"/>
    <mergeCell ref="A392:K392"/>
    <mergeCell ref="A388:A391"/>
    <mergeCell ref="B388:B391"/>
    <mergeCell ref="C388:C391"/>
    <mergeCell ref="D388:D391"/>
    <mergeCell ref="E388:E391"/>
    <mergeCell ref="F388:F391"/>
    <mergeCell ref="J438:J441"/>
    <mergeCell ref="K438:K441"/>
    <mergeCell ref="A442:K442"/>
    <mergeCell ref="A434:K437"/>
    <mergeCell ref="A438:A441"/>
    <mergeCell ref="B438:B441"/>
    <mergeCell ref="C438:C441"/>
    <mergeCell ref="D438:D441"/>
    <mergeCell ref="E438:E441"/>
    <mergeCell ref="F438:F441"/>
    <mergeCell ref="G438:G441"/>
    <mergeCell ref="H438:H441"/>
    <mergeCell ref="I438:I44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ŠTATI 2015 protokolam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A.Valuze</dc:creator>
  <cp:lastModifiedBy>User</cp:lastModifiedBy>
  <cp:lastPrinted>2015-01-08T06:41:05Z</cp:lastPrinted>
  <dcterms:created xsi:type="dcterms:W3CDTF">2015-01-05T10:56:19Z</dcterms:created>
  <dcterms:modified xsi:type="dcterms:W3CDTF">2015-01-08T06:46:11Z</dcterms:modified>
</cp:coreProperties>
</file>