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480" windowHeight="10920" tabRatio="665"/>
  </bookViews>
  <sheets>
    <sheet name="T2" sheetId="74" r:id="rId1"/>
  </sheets>
  <calcPr calcId="145621"/>
</workbook>
</file>

<file path=xl/calcChain.xml><?xml version="1.0" encoding="utf-8"?>
<calcChain xmlns="http://schemas.openxmlformats.org/spreadsheetml/2006/main">
  <c r="B12" i="74" l="1"/>
  <c r="C12" i="74" s="1"/>
  <c r="D12" i="74" s="1"/>
  <c r="E12" i="74" s="1"/>
  <c r="E63" i="74" l="1"/>
  <c r="E44" i="74"/>
  <c r="E41" i="74"/>
  <c r="E37" i="74"/>
  <c r="E20" i="74"/>
  <c r="E56" i="74" l="1"/>
</calcChain>
</file>

<file path=xl/sharedStrings.xml><?xml version="1.0" encoding="utf-8"?>
<sst xmlns="http://schemas.openxmlformats.org/spreadsheetml/2006/main" count="289" uniqueCount="199">
  <si>
    <t>1.</t>
  </si>
  <si>
    <t>Kods</t>
  </si>
  <si>
    <t>Mērvienība</t>
  </si>
  <si>
    <t>Daudzums</t>
  </si>
  <si>
    <t>l</t>
  </si>
  <si>
    <t>Palīgmateriāli</t>
  </si>
  <si>
    <t>m</t>
  </si>
  <si>
    <t>Pārvietojams metāla konstrukcijas konteiners instrumentu un maza izmēra materiālu uzglabāšanai</t>
  </si>
  <si>
    <t xml:space="preserve"> Sagatavošanas darbi</t>
  </si>
  <si>
    <t>Būvgružu savākšana, utilizācija</t>
  </si>
  <si>
    <t>Teknes gals</t>
  </si>
  <si>
    <t xml:space="preserve">Tekne </t>
  </si>
  <si>
    <t>Tekņu savienojums</t>
  </si>
  <si>
    <t>Teknes āķis</t>
  </si>
  <si>
    <t>Konektors</t>
  </si>
  <si>
    <t>Līkums</t>
  </si>
  <si>
    <t>Caurule</t>
  </si>
  <si>
    <t>Caurules stiprinājumi</t>
  </si>
  <si>
    <t>Caurules lejasgals</t>
  </si>
  <si>
    <t>Krāsa</t>
  </si>
  <si>
    <t>Vēja kastu demontāža</t>
  </si>
  <si>
    <t>Krāsoti apdares dēļi</t>
  </si>
  <si>
    <t>Demontāžas darbi</t>
  </si>
  <si>
    <t>Jumta seguma demontāža</t>
  </si>
  <si>
    <t>Jumta latojuma demontāža</t>
  </si>
  <si>
    <t>Jumta spāru demontāža</t>
  </si>
  <si>
    <t>Lietus ūdens noteksistēmas demontāža</t>
  </si>
  <si>
    <t xml:space="preserve">m </t>
  </si>
  <si>
    <t>Frontonu demontāža</t>
  </si>
  <si>
    <t>Mūrlatas demontāža</t>
  </si>
  <si>
    <t>Skursteņu demotāža līdz pārsegumam</t>
  </si>
  <si>
    <t>Montāžas darbi</t>
  </si>
  <si>
    <t>Mūrlata 150x150mm</t>
  </si>
  <si>
    <t>Palīgmateriāls</t>
  </si>
  <si>
    <t>Kokmateriāls 50x150mm</t>
  </si>
  <si>
    <t>Kondensāta plēves ieklāšana</t>
  </si>
  <si>
    <t xml:space="preserve">Kondensāta plēve </t>
  </si>
  <si>
    <t>Latas 25x50mm</t>
  </si>
  <si>
    <t>Kokmateriāls 50x50mm</t>
  </si>
  <si>
    <t>Kore (cinkots skārds)</t>
  </si>
  <si>
    <t>Vējmala (cinkots skārds)</t>
  </si>
  <si>
    <t>Lāsenis (cinkots skārds)</t>
  </si>
  <si>
    <t>Pieslēgums skurstenim (cinkots skārds)</t>
  </si>
  <si>
    <t>Jumta lūka (cinkots skārds)</t>
  </si>
  <si>
    <t>m²</t>
  </si>
  <si>
    <t>Frontonu aizmūrēšana ar silikātķieģeļiem b=250mm</t>
  </si>
  <si>
    <t>Ķieģeļi (h=88mm)</t>
  </si>
  <si>
    <t>Java</t>
  </si>
  <si>
    <t>Logu montāža frontonā, ieskaitot palodzes</t>
  </si>
  <si>
    <t>Logs 900x900mm</t>
  </si>
  <si>
    <t>Skursteņu galu pārmūrēšana</t>
  </si>
  <si>
    <t>kontein.</t>
  </si>
  <si>
    <t>moduļa noma, 2 mēneši</t>
  </si>
  <si>
    <t>Biotualetes uzstādīšana, demontāža, noma, apkoope 2 mēneši</t>
  </si>
  <si>
    <t>m³</t>
  </si>
  <si>
    <t>Mūrlatas montāža saskaņā ar BP (izmēri un specifikāciju skatīt lapā BK-1 un BK-2)</t>
  </si>
  <si>
    <t>Spāru montāža saskaņā ar BP (izmēri un specifikāciju skatīt lapā BK-1 un BK-2)</t>
  </si>
  <si>
    <t>Savilču montāža saskaņā ar BP (izmēri un specifikāciju skatīt lapā BK-1 un BK-2)</t>
  </si>
  <si>
    <t>Latojuma montāža saskaņā ar BP (izmēri un specifikāciju skatīt lapā BK-1 un BK-2)</t>
  </si>
  <si>
    <t>Beazbesta šīfera montāža, ieskaitot kori, vējmalu, lāseni, pieslēgumus skursteņiem, jumta lūkas saskaņā ar BP (izmēri un specifikāciju skatīt lapā BK-1 un BK-2).</t>
  </si>
  <si>
    <t>Lietus notekūdens sistēmas izbūve saskaņā ar BP (izmēri un specifikāciju skatīt lapā BK-1 un BK-2)</t>
  </si>
  <si>
    <t>Vēja kastu izbūve saskaņā ar BP (izmēri un specifikāciju skatīt lapā BK-1 un BK-2).</t>
  </si>
  <si>
    <t>Koka konstrukcijas pagaidu jumtiņi virs ieejām</t>
  </si>
  <si>
    <t>Sastatnes</t>
  </si>
  <si>
    <t>Pasīvs zibens uztvērējs Al, l-2000 mm, ø 16 mm, montāža, uzstādīšana</t>
  </si>
  <si>
    <t>Pasīvs - izolēts zibens uztvērējs Al, l ~ 2000 mm, ø 16 mm, montāža, uzstādīšana</t>
  </si>
  <si>
    <t>Zibens uztvērēja pamatne ar adapteri, uzstādīšana</t>
  </si>
  <si>
    <t xml:space="preserve">Stieple St/Zn, ø 8 mm, </t>
  </si>
  <si>
    <t>Stieple St/Zn, ø 10 mm, ar  PVC izolāciju.</t>
  </si>
  <si>
    <t xml:space="preserve">Lenta St/Zn, 3,0×30 mm, </t>
  </si>
  <si>
    <t xml:space="preserve">Kronšteins stieples montāžai uz jumta kores </t>
  </si>
  <si>
    <t xml:space="preserve">Kronšteins stieples montāžai uz jumta </t>
  </si>
  <si>
    <t xml:space="preserve">Kronšteins stieples montāžai uz sienas </t>
  </si>
  <si>
    <t xml:space="preserve"> Zemēšanas elektrods ø 20 mm, l-1,5 m, apaļdzelzs</t>
  </si>
  <si>
    <t xml:space="preserve"> Kontūra pievienojuma klemme JAB 5</t>
  </si>
  <si>
    <t xml:space="preserve"> Elektrodu uzmava</t>
  </si>
  <si>
    <t xml:space="preserve"> Kontūra mērklemme ar kasti</t>
  </si>
  <si>
    <t xml:space="preserve">Savienotāj klemme </t>
  </si>
  <si>
    <t xml:space="preserve">Savienotāj klemme ar sniega barjeru </t>
  </si>
  <si>
    <t xml:space="preserve">Savienotāj klemme ar lietus noteku </t>
  </si>
  <si>
    <t>PE lenta iezīmēšanai</t>
  </si>
  <si>
    <t>Tranšejas rakšana un aizbēršana zemējuma kontūram</t>
  </si>
  <si>
    <t>Elektrodu ø 20 mm, l= 1,5 m iedzīšana zemē</t>
  </si>
  <si>
    <t>Zemāšanas kon. guldīšana tranšejā, montāža pie elektrodiem</t>
  </si>
  <si>
    <t xml:space="preserve"> Zemējuma kontūra ierīkošana, mērījumi</t>
  </si>
  <si>
    <t xml:space="preserve"> Šķērsojums ar el. kabeli</t>
  </si>
  <si>
    <t xml:space="preserve"> Šķērsojums ar sakaru tīkliem</t>
  </si>
  <si>
    <t xml:space="preserve"> Šķērsojums ar kanalizācijas, drenāžas tīkliem</t>
  </si>
  <si>
    <t xml:space="preserve"> Šķērsojums ar ūdens vadu</t>
  </si>
  <si>
    <t>Grunts blietēšana</t>
  </si>
  <si>
    <t>Sistēmas montāža, palaišana</t>
  </si>
  <si>
    <t>Sistēmas nodošana ekspluatācijā</t>
  </si>
  <si>
    <t>Zibensaizsardzība</t>
  </si>
  <si>
    <t>iepirkuma</t>
  </si>
  <si>
    <t>nolikumam</t>
  </si>
  <si>
    <t>TEHNISKĀ SPECIFIKĀCIJA</t>
  </si>
  <si>
    <t>iepirkumam</t>
  </si>
  <si>
    <t>Nr.p.k.</t>
  </si>
  <si>
    <t xml:space="preserve">Materiāla un darba nosaukums, izmērs </t>
  </si>
  <si>
    <t>10.pielikums</t>
  </si>
  <si>
    <r>
      <t>identifikācijas Nr.</t>
    </r>
    <r>
      <rPr>
        <sz val="11"/>
        <rFont val="Times New Roman"/>
        <family val="1"/>
        <charset val="186"/>
      </rPr>
      <t>PNP2016/20</t>
    </r>
  </si>
  <si>
    <t xml:space="preserve">Jumta pārbūve dzīvojamai mājai Saules ielā 10, Tadaiķos, Bunkas pagastā, Priekules novadā       </t>
  </si>
  <si>
    <t>gab.</t>
  </si>
  <si>
    <t>kompl.</t>
  </si>
  <si>
    <t>1.1.</t>
  </si>
  <si>
    <t>1.2.</t>
  </si>
  <si>
    <t>1.3.</t>
  </si>
  <si>
    <t>2.</t>
  </si>
  <si>
    <t>2.1.</t>
  </si>
  <si>
    <t>2.2.</t>
  </si>
  <si>
    <t>2.3.</t>
  </si>
  <si>
    <t>2.5.</t>
  </si>
  <si>
    <t>2.6.</t>
  </si>
  <si>
    <t>2.7.</t>
  </si>
  <si>
    <t>3.</t>
  </si>
  <si>
    <t>1.1.1.</t>
  </si>
  <si>
    <t>3.1.1.</t>
  </si>
  <si>
    <t>3.1.2.</t>
  </si>
  <si>
    <t>3.2.1.</t>
  </si>
  <si>
    <t>3.2.2.</t>
  </si>
  <si>
    <t>3.3.1.</t>
  </si>
  <si>
    <t>3.3.2.</t>
  </si>
  <si>
    <t>3.4.</t>
  </si>
  <si>
    <t>3.4.1.</t>
  </si>
  <si>
    <t>3.4.2.</t>
  </si>
  <si>
    <t>3.4.3.</t>
  </si>
  <si>
    <t>3.5.</t>
  </si>
  <si>
    <t>3.5.1.</t>
  </si>
  <si>
    <t>3.5.2.</t>
  </si>
  <si>
    <t>3.6.</t>
  </si>
  <si>
    <t>3.6.1.</t>
  </si>
  <si>
    <t>3.6.2.</t>
  </si>
  <si>
    <t>3.6.3.</t>
  </si>
  <si>
    <t>3.6.5.</t>
  </si>
  <si>
    <t>3.6.6.</t>
  </si>
  <si>
    <t>3.6.7.</t>
  </si>
  <si>
    <t>3.6.8.</t>
  </si>
  <si>
    <t>3.7.</t>
  </si>
  <si>
    <t>3.7.1.</t>
  </si>
  <si>
    <t>3.7.2.</t>
  </si>
  <si>
    <t>3.7..3.</t>
  </si>
  <si>
    <t>3.8.</t>
  </si>
  <si>
    <t>3.8.1.</t>
  </si>
  <si>
    <t>3.8.2.</t>
  </si>
  <si>
    <t>3.8.3.</t>
  </si>
  <si>
    <t>3.8.4.</t>
  </si>
  <si>
    <t>3.8.5.</t>
  </si>
  <si>
    <t>3.8.6.</t>
  </si>
  <si>
    <t>3.8.7.</t>
  </si>
  <si>
    <t>3.8.8.</t>
  </si>
  <si>
    <t>3.8.9.</t>
  </si>
  <si>
    <t>3.8.10.</t>
  </si>
  <si>
    <t>3.9.</t>
  </si>
  <si>
    <t>3.9.1.</t>
  </si>
  <si>
    <t>3.9.2.</t>
  </si>
  <si>
    <t>3.9.4.</t>
  </si>
  <si>
    <t>3.10.</t>
  </si>
  <si>
    <t>3.10.1.</t>
  </si>
  <si>
    <t>3.10.2.</t>
  </si>
  <si>
    <t>3.11.</t>
  </si>
  <si>
    <t>3.12.</t>
  </si>
  <si>
    <t>3.13.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</si>
  <si>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</si>
  <si>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</si>
  <si>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</si>
  <si>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</si>
  <si>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</si>
  <si>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</si>
  <si>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</si>
  <si>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</si>
  <si>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</si>
  <si>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</si>
  <si>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</si>
  <si>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</si>
  <si>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</si>
  <si>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</si>
  <si>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</si>
  <si>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</si>
  <si>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</si>
  <si>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</si>
  <si>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</si>
  <si>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</si>
  <si>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</si>
  <si>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</si>
  <si>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</si>
  <si>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</si>
  <si>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</si>
  <si>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</si>
  <si>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</si>
  <si>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</si>
  <si>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</si>
  <si>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*2.4.</t>
  </si>
  <si>
    <t>*2.8.</t>
  </si>
  <si>
    <t>*3.1.</t>
  </si>
  <si>
    <t>*3.2.</t>
  </si>
  <si>
    <t>*3.3.</t>
  </si>
  <si>
    <t>*</t>
  </si>
  <si>
    <t>Pozīcijās norādītie darbu apjomi samazināti! Skatīt iepirkuma nolikuma 7.2. un 7.3.punktu.</t>
  </si>
  <si>
    <t xml:space="preserve">Eternit Klasika  L 1130x1750mm (zaļš)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</si>
</sst>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186"/>
    </font>
    <font>
      <sz val="10"/>
      <name val="Arial"/>
      <charset val="186"/>
    </font>
    <font>
      <sz val="10"/>
      <name val="Arial"/>
      <family val="2"/>
      <charset val="186"/>
    </font>
    <font>
      <sz val="10"/>
      <name val="Helv"/>
    </font>
    <font>
      <sz val="10"/>
      <name val="Arial Narrow"/>
      <family val="2"/>
      <charset val="186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i/>
      <sz val="9"/>
      <name val="Arial Narrow"/>
      <family val="2"/>
      <charset val="204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i/>
      <sz val="10"/>
      <name val="Arial Narrow"/>
      <family val="2"/>
      <charset val="186"/>
    </font>
    <font>
      <b/>
      <sz val="10"/>
      <name val="Arial Narrow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2" fillId="0" borderId="0"/>
  </cellStyleXfs>
  <cellXfs count="64">
    <xf numFmtId="0" fontId="0" fillId="0" borderId="0" xfId="0"/>
    <xf numFmtId="0" fontId="4" fillId="2" borderId="0" xfId="0" applyFont="1" applyFill="1" applyBorder="1"/>
    <xf numFmtId="0" fontId="7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4" borderId="3" xfId="0" applyFont="1" applyFill="1" applyBorder="1" applyAlignment="1">
      <alignment horizontal="center"/>
    </xf>
    <xf numFmtId="2" fontId="14" fillId="2" borderId="3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left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right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left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right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14" fillId="5" borderId="3" xfId="0" applyFont="1" applyFill="1" applyBorder="1" applyAlignment="1" applyProtection="1">
      <alignment horizontal="center" vertical="center" wrapText="1"/>
    </xf>
    <xf numFmtId="0" fontId="13" fillId="5" borderId="3" xfId="0" applyFont="1" applyFill="1" applyBorder="1" applyAlignment="1" applyProtection="1">
      <alignment horizontal="center" vertical="center" wrapText="1"/>
    </xf>
    <xf numFmtId="2" fontId="14" fillId="5" borderId="3" xfId="0" applyNumberFormat="1" applyFont="1" applyFill="1" applyBorder="1" applyAlignment="1">
      <alignment horizontal="center" vertic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2" fontId="13" fillId="5" borderId="3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4" fontId="17" fillId="5" borderId="3" xfId="0" applyNumberFormat="1" applyFont="1" applyFill="1" applyBorder="1" applyAlignment="1">
      <alignment horizontal="center" vertical="center" wrapText="1"/>
    </xf>
    <xf numFmtId="1" fontId="13" fillId="6" borderId="3" xfId="0" applyNumberFormat="1" applyFont="1" applyFill="1" applyBorder="1" applyAlignment="1">
      <alignment horizontal="center" vertical="center" wrapText="1"/>
    </xf>
    <xf numFmtId="2" fontId="13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center" vertical="center" wrapText="1"/>
    </xf>
    <xf numFmtId="4" fontId="17" fillId="6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0" fillId="6" borderId="3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3" borderId="4" xfId="0" applyFont="1" applyFill="1" applyBorder="1" applyAlignment="1">
      <alignment horizontal="center" vertical="center" textRotation="90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</cellXfs>
  <cellStyles count="6">
    <cellStyle name="Normal 2" xfId="1"/>
    <cellStyle name="Normal 6" xfId="5"/>
    <cellStyle name="Normal_Liela%2084%20muzejs" xfId="2"/>
    <cellStyle name="Parastais_Kopsavilk1" xfId="3"/>
    <cellStyle name="Parasts" xfId="0" builtinId="0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6"/>
  <sheetViews>
    <sheetView tabSelected="1" topLeftCell="A61" workbookViewId="0">
      <selection sqref="A1:E109"/>
    </sheetView>
  </sheetViews>
  <sheetFormatPr defaultColWidth="9.109375" defaultRowHeight="16.649999999999999" customHeight="1" x14ac:dyDescent="0.3"/>
  <cols>
    <col min="1" max="1" width="8.88671875" style="5" customWidth="1"/>
    <col min="2" max="2" width="7.33203125" style="5" customWidth="1"/>
    <col min="3" max="3" width="36.77734375" style="5" customWidth="1"/>
    <col min="4" max="4" width="11.5546875" style="7" customWidth="1"/>
    <col min="5" max="5" width="14.88671875" style="5" customWidth="1"/>
    <col min="6" max="16384" width="9.109375" style="5"/>
  </cols>
  <sheetData>
    <row r="1" spans="1:5" s="1" customFormat="1" ht="14.4" x14ac:dyDescent="0.3">
      <c r="A1" s="8"/>
      <c r="B1" s="8"/>
      <c r="C1" s="9"/>
      <c r="D1" s="55" t="s">
        <v>99</v>
      </c>
      <c r="E1" s="55"/>
    </row>
    <row r="2" spans="1:5" s="1" customFormat="1" ht="14.4" x14ac:dyDescent="0.3">
      <c r="A2" s="9"/>
      <c r="B2" s="9"/>
      <c r="C2" s="9"/>
      <c r="D2" s="55" t="s">
        <v>93</v>
      </c>
      <c r="E2" s="55"/>
    </row>
    <row r="3" spans="1:5" s="1" customFormat="1" ht="14.4" x14ac:dyDescent="0.3">
      <c r="A3" s="9"/>
      <c r="B3" s="9"/>
      <c r="C3" s="9"/>
      <c r="D3" s="55" t="s">
        <v>100</v>
      </c>
      <c r="E3" s="55"/>
    </row>
    <row r="4" spans="1:5" s="1" customFormat="1" ht="14.4" x14ac:dyDescent="0.3">
      <c r="A4" s="9"/>
      <c r="B4" s="9"/>
      <c r="C4" s="9"/>
      <c r="D4" s="55" t="s">
        <v>94</v>
      </c>
      <c r="E4" s="55"/>
    </row>
    <row r="5" spans="1:5" s="1" customFormat="1" ht="14.4" x14ac:dyDescent="0.3">
      <c r="A5" s="9"/>
      <c r="B5" s="9"/>
      <c r="C5" s="9"/>
      <c r="D5" s="9"/>
      <c r="E5" s="9"/>
    </row>
    <row r="6" spans="1:5" s="1" customFormat="1" ht="15.6" x14ac:dyDescent="0.3">
      <c r="A6" s="56" t="s">
        <v>95</v>
      </c>
      <c r="B6" s="56"/>
      <c r="C6" s="56"/>
      <c r="D6" s="56"/>
      <c r="E6" s="10"/>
    </row>
    <row r="7" spans="1:5" s="1" customFormat="1" ht="15.6" x14ac:dyDescent="0.3">
      <c r="A7" s="57" t="s">
        <v>96</v>
      </c>
      <c r="B7" s="57"/>
      <c r="C7" s="57"/>
      <c r="D7" s="57"/>
      <c r="E7" s="11"/>
    </row>
    <row r="8" spans="1:5" s="1" customFormat="1" ht="15.6" customHeight="1" x14ac:dyDescent="0.3">
      <c r="A8" s="57" t="s">
        <v>101</v>
      </c>
      <c r="B8" s="57"/>
      <c r="C8" s="57"/>
      <c r="D8" s="57"/>
      <c r="E8" s="57"/>
    </row>
    <row r="9" spans="1:5" s="1" customFormat="1" ht="16.2" thickBot="1" x14ac:dyDescent="0.35">
      <c r="A9" s="13"/>
      <c r="B9" s="13"/>
      <c r="C9" s="13"/>
      <c r="D9" s="13"/>
      <c r="E9" s="12"/>
    </row>
    <row r="10" spans="1:5" s="2" customFormat="1" ht="13.5" customHeight="1" x14ac:dyDescent="0.3">
      <c r="A10" s="58" t="s">
        <v>97</v>
      </c>
      <c r="B10" s="58" t="s">
        <v>1</v>
      </c>
      <c r="C10" s="60" t="s">
        <v>98</v>
      </c>
      <c r="D10" s="62" t="s">
        <v>2</v>
      </c>
      <c r="E10" s="58" t="s">
        <v>3</v>
      </c>
    </row>
    <row r="11" spans="1:5" s="2" customFormat="1" ht="55.8" customHeight="1" x14ac:dyDescent="0.3">
      <c r="A11" s="59"/>
      <c r="B11" s="59"/>
      <c r="C11" s="61"/>
      <c r="D11" s="63"/>
      <c r="E11" s="59"/>
    </row>
    <row r="12" spans="1:5" s="2" customFormat="1" ht="18" customHeight="1" x14ac:dyDescent="0.3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f>D12+1</f>
        <v>5</v>
      </c>
    </row>
    <row r="13" spans="1:5" s="2" customFormat="1" ht="15.6" customHeight="1" x14ac:dyDescent="0.3">
      <c r="A13" s="37" t="s">
        <v>0</v>
      </c>
      <c r="B13" s="38"/>
      <c r="C13" s="39" t="s">
        <v>8</v>
      </c>
      <c r="D13" s="38"/>
      <c r="E13" s="38"/>
    </row>
    <row r="14" spans="1:5" s="3" customFormat="1" ht="39.6" x14ac:dyDescent="0.25">
      <c r="A14" s="16" t="s">
        <v>104</v>
      </c>
      <c r="B14" s="17"/>
      <c r="C14" s="18" t="s">
        <v>7</v>
      </c>
      <c r="D14" s="17" t="s">
        <v>102</v>
      </c>
      <c r="E14" s="19">
        <v>1</v>
      </c>
    </row>
    <row r="15" spans="1:5" s="3" customFormat="1" ht="13.8" x14ac:dyDescent="0.25">
      <c r="A15" s="16" t="s">
        <v>115</v>
      </c>
      <c r="B15" s="17"/>
      <c r="C15" s="20" t="s">
        <v>52</v>
      </c>
      <c r="D15" s="17" t="s">
        <v>102</v>
      </c>
      <c r="E15" s="19">
        <v>1</v>
      </c>
    </row>
    <row r="16" spans="1:5" s="3" customFormat="1" ht="15.6" customHeight="1" x14ac:dyDescent="0.25">
      <c r="A16" s="16" t="s">
        <v>105</v>
      </c>
      <c r="B16" s="17"/>
      <c r="C16" s="18" t="s">
        <v>62</v>
      </c>
      <c r="D16" s="17" t="s">
        <v>102</v>
      </c>
      <c r="E16" s="19">
        <v>2</v>
      </c>
    </row>
    <row r="17" spans="1:5" s="3" customFormat="1" ht="26.4" x14ac:dyDescent="0.25">
      <c r="A17" s="16" t="s">
        <v>106</v>
      </c>
      <c r="B17" s="17"/>
      <c r="C17" s="18" t="s">
        <v>53</v>
      </c>
      <c r="D17" s="17" t="s">
        <v>102</v>
      </c>
      <c r="E17" s="19">
        <v>1</v>
      </c>
    </row>
    <row r="18" spans="1:5" s="3" customFormat="1" ht="13.8" x14ac:dyDescent="0.25">
      <c r="A18" s="21" t="s">
        <v>107</v>
      </c>
      <c r="B18" s="15"/>
      <c r="C18" s="22" t="s">
        <v>22</v>
      </c>
      <c r="D18" s="23"/>
      <c r="E18" s="23"/>
    </row>
    <row r="19" spans="1:5" s="3" customFormat="1" ht="13.8" x14ac:dyDescent="0.25">
      <c r="A19" s="16" t="s">
        <v>108</v>
      </c>
      <c r="B19" s="17"/>
      <c r="C19" s="24" t="s">
        <v>23</v>
      </c>
      <c r="D19" s="23" t="s">
        <v>44</v>
      </c>
      <c r="E19" s="25">
        <v>445</v>
      </c>
    </row>
    <row r="20" spans="1:5" s="3" customFormat="1" ht="13.8" x14ac:dyDescent="0.25">
      <c r="A20" s="16" t="s">
        <v>109</v>
      </c>
      <c r="B20" s="17"/>
      <c r="C20" s="24" t="s">
        <v>24</v>
      </c>
      <c r="D20" s="23" t="s">
        <v>44</v>
      </c>
      <c r="E20" s="25">
        <f>E19</f>
        <v>445</v>
      </c>
    </row>
    <row r="21" spans="1:5" s="3" customFormat="1" ht="13.8" x14ac:dyDescent="0.25">
      <c r="A21" s="16" t="s">
        <v>110</v>
      </c>
      <c r="B21" s="17"/>
      <c r="C21" s="24" t="s">
        <v>20</v>
      </c>
      <c r="D21" s="23" t="s">
        <v>44</v>
      </c>
      <c r="E21" s="25">
        <v>87.38</v>
      </c>
    </row>
    <row r="22" spans="1:5" s="3" customFormat="1" ht="13.8" x14ac:dyDescent="0.25">
      <c r="A22" s="45" t="s">
        <v>191</v>
      </c>
      <c r="B22" s="46"/>
      <c r="C22" s="47" t="s">
        <v>25</v>
      </c>
      <c r="D22" s="48" t="s">
        <v>44</v>
      </c>
      <c r="E22" s="49">
        <v>45</v>
      </c>
    </row>
    <row r="23" spans="1:5" s="3" customFormat="1" ht="13.8" x14ac:dyDescent="0.25">
      <c r="A23" s="16" t="s">
        <v>111</v>
      </c>
      <c r="B23" s="17"/>
      <c r="C23" s="24" t="s">
        <v>26</v>
      </c>
      <c r="D23" s="23" t="s">
        <v>27</v>
      </c>
      <c r="E23" s="25">
        <v>101.06</v>
      </c>
    </row>
    <row r="24" spans="1:5" s="3" customFormat="1" ht="13.8" x14ac:dyDescent="0.25">
      <c r="A24" s="16" t="s">
        <v>112</v>
      </c>
      <c r="B24" s="17"/>
      <c r="C24" s="24" t="s">
        <v>28</v>
      </c>
      <c r="D24" s="23" t="s">
        <v>44</v>
      </c>
      <c r="E24" s="25">
        <v>26.9</v>
      </c>
    </row>
    <row r="25" spans="1:5" s="3" customFormat="1" ht="13.8" x14ac:dyDescent="0.25">
      <c r="A25" s="16" t="s">
        <v>113</v>
      </c>
      <c r="B25" s="17"/>
      <c r="C25" s="24" t="s">
        <v>29</v>
      </c>
      <c r="D25" s="23" t="s">
        <v>6</v>
      </c>
      <c r="E25" s="25">
        <v>21.4</v>
      </c>
    </row>
    <row r="26" spans="1:5" s="3" customFormat="1" ht="13.8" x14ac:dyDescent="0.25">
      <c r="A26" s="45" t="s">
        <v>192</v>
      </c>
      <c r="B26" s="46"/>
      <c r="C26" s="47" t="s">
        <v>30</v>
      </c>
      <c r="D26" s="48" t="s">
        <v>102</v>
      </c>
      <c r="E26" s="49">
        <v>9</v>
      </c>
    </row>
    <row r="27" spans="1:5" s="3" customFormat="1" ht="13.8" x14ac:dyDescent="0.25">
      <c r="A27" s="40" t="s">
        <v>114</v>
      </c>
      <c r="B27" s="41"/>
      <c r="C27" s="42" t="s">
        <v>31</v>
      </c>
      <c r="D27" s="43"/>
      <c r="E27" s="44"/>
    </row>
    <row r="28" spans="1:5" s="3" customFormat="1" ht="26.4" x14ac:dyDescent="0.25">
      <c r="A28" s="45" t="s">
        <v>193</v>
      </c>
      <c r="B28" s="46"/>
      <c r="C28" s="47" t="s">
        <v>55</v>
      </c>
      <c r="D28" s="48" t="s">
        <v>6</v>
      </c>
      <c r="E28" s="49">
        <v>11</v>
      </c>
    </row>
    <row r="29" spans="1:5" s="3" customFormat="1" ht="13.8" x14ac:dyDescent="0.25">
      <c r="A29" s="16" t="s">
        <v>116</v>
      </c>
      <c r="B29" s="17"/>
      <c r="C29" s="26" t="s">
        <v>32</v>
      </c>
      <c r="D29" s="23" t="s">
        <v>54</v>
      </c>
      <c r="E29" s="25">
        <v>0.25</v>
      </c>
    </row>
    <row r="30" spans="1:5" s="3" customFormat="1" ht="13.8" x14ac:dyDescent="0.25">
      <c r="A30" s="16" t="s">
        <v>117</v>
      </c>
      <c r="B30" s="17"/>
      <c r="C30" s="26" t="s">
        <v>33</v>
      </c>
      <c r="D30" s="23" t="s">
        <v>103</v>
      </c>
      <c r="E30" s="25">
        <v>0.5</v>
      </c>
    </row>
    <row r="31" spans="1:5" s="3" customFormat="1" ht="26.4" x14ac:dyDescent="0.25">
      <c r="A31" s="45" t="s">
        <v>194</v>
      </c>
      <c r="B31" s="46"/>
      <c r="C31" s="47" t="s">
        <v>56</v>
      </c>
      <c r="D31" s="48" t="s">
        <v>6</v>
      </c>
      <c r="E31" s="49">
        <v>90</v>
      </c>
    </row>
    <row r="32" spans="1:5" s="3" customFormat="1" ht="13.8" x14ac:dyDescent="0.25">
      <c r="A32" s="16" t="s">
        <v>118</v>
      </c>
      <c r="B32" s="17"/>
      <c r="C32" s="26" t="s">
        <v>34</v>
      </c>
      <c r="D32" s="23" t="s">
        <v>54</v>
      </c>
      <c r="E32" s="25">
        <v>0.68</v>
      </c>
    </row>
    <row r="33" spans="1:5" s="3" customFormat="1" ht="13.8" x14ac:dyDescent="0.25">
      <c r="A33" s="16" t="s">
        <v>119</v>
      </c>
      <c r="B33" s="17"/>
      <c r="C33" s="26" t="s">
        <v>33</v>
      </c>
      <c r="D33" s="23" t="s">
        <v>103</v>
      </c>
      <c r="E33" s="25">
        <v>0.5</v>
      </c>
    </row>
    <row r="34" spans="1:5" s="3" customFormat="1" ht="26.4" x14ac:dyDescent="0.25">
      <c r="A34" s="45" t="s">
        <v>195</v>
      </c>
      <c r="B34" s="46"/>
      <c r="C34" s="47" t="s">
        <v>57</v>
      </c>
      <c r="D34" s="48" t="s">
        <v>6</v>
      </c>
      <c r="E34" s="49">
        <v>45</v>
      </c>
    </row>
    <row r="35" spans="1:5" s="3" customFormat="1" ht="13.8" x14ac:dyDescent="0.25">
      <c r="A35" s="16" t="s">
        <v>120</v>
      </c>
      <c r="B35" s="17"/>
      <c r="C35" s="26" t="s">
        <v>34</v>
      </c>
      <c r="D35" s="23" t="s">
        <v>54</v>
      </c>
      <c r="E35" s="25">
        <v>0.34</v>
      </c>
    </row>
    <row r="36" spans="1:5" s="3" customFormat="1" ht="13.8" x14ac:dyDescent="0.25">
      <c r="A36" s="16" t="s">
        <v>121</v>
      </c>
      <c r="B36" s="17"/>
      <c r="C36" s="26" t="s">
        <v>33</v>
      </c>
      <c r="D36" s="23" t="s">
        <v>103</v>
      </c>
      <c r="E36" s="25">
        <v>0.5</v>
      </c>
    </row>
    <row r="37" spans="1:5" s="3" customFormat="1" ht="13.8" x14ac:dyDescent="0.25">
      <c r="A37" s="16" t="s">
        <v>122</v>
      </c>
      <c r="B37" s="17"/>
      <c r="C37" s="24" t="s">
        <v>35</v>
      </c>
      <c r="D37" s="23" t="s">
        <v>44</v>
      </c>
      <c r="E37" s="25">
        <f>E19</f>
        <v>445</v>
      </c>
    </row>
    <row r="38" spans="1:5" s="3" customFormat="1" ht="13.8" x14ac:dyDescent="0.25">
      <c r="A38" s="16" t="s">
        <v>123</v>
      </c>
      <c r="B38" s="17"/>
      <c r="C38" s="26" t="s">
        <v>36</v>
      </c>
      <c r="D38" s="23" t="s">
        <v>44</v>
      </c>
      <c r="E38" s="25">
        <v>489.5</v>
      </c>
    </row>
    <row r="39" spans="1:5" s="3" customFormat="1" ht="13.8" x14ac:dyDescent="0.25">
      <c r="A39" s="16" t="s">
        <v>124</v>
      </c>
      <c r="B39" s="17"/>
      <c r="C39" s="26" t="s">
        <v>37</v>
      </c>
      <c r="D39" s="23" t="s">
        <v>54</v>
      </c>
      <c r="E39" s="25">
        <v>0.88</v>
      </c>
    </row>
    <row r="40" spans="1:5" s="3" customFormat="1" ht="13.8" x14ac:dyDescent="0.25">
      <c r="A40" s="16" t="s">
        <v>125</v>
      </c>
      <c r="B40" s="17"/>
      <c r="C40" s="26" t="s">
        <v>33</v>
      </c>
      <c r="D40" s="23" t="s">
        <v>103</v>
      </c>
      <c r="E40" s="25">
        <v>1</v>
      </c>
    </row>
    <row r="41" spans="1:5" s="3" customFormat="1" ht="26.4" x14ac:dyDescent="0.25">
      <c r="A41" s="16" t="s">
        <v>126</v>
      </c>
      <c r="B41" s="17"/>
      <c r="C41" s="24" t="s">
        <v>58</v>
      </c>
      <c r="D41" s="23" t="s">
        <v>44</v>
      </c>
      <c r="E41" s="25">
        <f>E19</f>
        <v>445</v>
      </c>
    </row>
    <row r="42" spans="1:5" s="3" customFormat="1" ht="13.8" x14ac:dyDescent="0.25">
      <c r="A42" s="16" t="s">
        <v>127</v>
      </c>
      <c r="B42" s="17"/>
      <c r="C42" s="26" t="s">
        <v>38</v>
      </c>
      <c r="D42" s="23" t="s">
        <v>54</v>
      </c>
      <c r="E42" s="25">
        <v>3.33</v>
      </c>
    </row>
    <row r="43" spans="1:5" s="3" customFormat="1" ht="13.8" x14ac:dyDescent="0.25">
      <c r="A43" s="16" t="s">
        <v>128</v>
      </c>
      <c r="B43" s="17"/>
      <c r="C43" s="26" t="s">
        <v>33</v>
      </c>
      <c r="D43" s="23" t="s">
        <v>103</v>
      </c>
      <c r="E43" s="25">
        <v>1</v>
      </c>
    </row>
    <row r="44" spans="1:5" s="3" customFormat="1" ht="52.8" x14ac:dyDescent="0.25">
      <c r="A44" s="16" t="s">
        <v>129</v>
      </c>
      <c r="B44" s="17"/>
      <c r="C44" s="24" t="s">
        <v>59</v>
      </c>
      <c r="D44" s="23" t="s">
        <v>44</v>
      </c>
      <c r="E44" s="25">
        <f>E19</f>
        <v>445</v>
      </c>
    </row>
    <row r="45" spans="1:5" s="3" customFormat="1" ht="13.8" x14ac:dyDescent="0.25">
      <c r="A45" s="16" t="s">
        <v>130</v>
      </c>
      <c r="B45" s="17"/>
      <c r="C45" s="26" t="s">
        <v>198</v>
      </c>
      <c r="D45" s="23" t="s">
        <v>44</v>
      </c>
      <c r="E45" s="25">
        <v>489.5</v>
      </c>
    </row>
    <row r="46" spans="1:5" s="3" customFormat="1" ht="13.8" x14ac:dyDescent="0.25">
      <c r="A46" s="16" t="s">
        <v>131</v>
      </c>
      <c r="B46" s="17"/>
      <c r="C46" s="26" t="s">
        <v>39</v>
      </c>
      <c r="D46" s="23" t="s">
        <v>6</v>
      </c>
      <c r="E46" s="25">
        <v>36.950000000000003</v>
      </c>
    </row>
    <row r="47" spans="1:5" s="3" customFormat="1" ht="13.8" x14ac:dyDescent="0.25">
      <c r="A47" s="16" t="s">
        <v>132</v>
      </c>
      <c r="B47" s="17"/>
      <c r="C47" s="26" t="s">
        <v>40</v>
      </c>
      <c r="D47" s="23" t="s">
        <v>6</v>
      </c>
      <c r="E47" s="25">
        <v>29.26</v>
      </c>
    </row>
    <row r="48" spans="1:5" s="3" customFormat="1" ht="13.8" x14ac:dyDescent="0.25">
      <c r="A48" s="16" t="s">
        <v>133</v>
      </c>
      <c r="B48" s="17"/>
      <c r="C48" s="26" t="s">
        <v>41</v>
      </c>
      <c r="D48" s="23" t="s">
        <v>6</v>
      </c>
      <c r="E48" s="25">
        <v>73.900000000000006</v>
      </c>
    </row>
    <row r="49" spans="1:5" s="3" customFormat="1" ht="13.8" x14ac:dyDescent="0.25">
      <c r="A49" s="16" t="s">
        <v>134</v>
      </c>
      <c r="B49" s="17"/>
      <c r="C49" s="26" t="s">
        <v>42</v>
      </c>
      <c r="D49" s="23" t="s">
        <v>102</v>
      </c>
      <c r="E49" s="25">
        <v>9</v>
      </c>
    </row>
    <row r="50" spans="1:5" s="3" customFormat="1" ht="13.8" x14ac:dyDescent="0.25">
      <c r="A50" s="16" t="s">
        <v>135</v>
      </c>
      <c r="B50" s="17"/>
      <c r="C50" s="26" t="s">
        <v>43</v>
      </c>
      <c r="D50" s="23" t="s">
        <v>102</v>
      </c>
      <c r="E50" s="25">
        <v>2</v>
      </c>
    </row>
    <row r="51" spans="1:5" s="3" customFormat="1" ht="13.8" x14ac:dyDescent="0.25">
      <c r="A51" s="16" t="s">
        <v>136</v>
      </c>
      <c r="B51" s="17"/>
      <c r="C51" s="26" t="s">
        <v>33</v>
      </c>
      <c r="D51" s="23" t="s">
        <v>103</v>
      </c>
      <c r="E51" s="25">
        <v>1</v>
      </c>
    </row>
    <row r="52" spans="1:5" s="3" customFormat="1" ht="26.4" x14ac:dyDescent="0.25">
      <c r="A52" s="16" t="s">
        <v>137</v>
      </c>
      <c r="B52" s="17"/>
      <c r="C52" s="18" t="s">
        <v>61</v>
      </c>
      <c r="D52" s="27" t="s">
        <v>44</v>
      </c>
      <c r="E52" s="28">
        <v>82.8</v>
      </c>
    </row>
    <row r="53" spans="1:5" s="3" customFormat="1" ht="13.8" x14ac:dyDescent="0.25">
      <c r="A53" s="16" t="s">
        <v>138</v>
      </c>
      <c r="B53" s="17"/>
      <c r="C53" s="20" t="s">
        <v>21</v>
      </c>
      <c r="D53" s="27" t="s">
        <v>44</v>
      </c>
      <c r="E53" s="28">
        <v>91.08</v>
      </c>
    </row>
    <row r="54" spans="1:5" s="3" customFormat="1" ht="13.8" x14ac:dyDescent="0.25">
      <c r="A54" s="16" t="s">
        <v>139</v>
      </c>
      <c r="B54" s="17"/>
      <c r="C54" s="20" t="s">
        <v>19</v>
      </c>
      <c r="D54" s="27" t="s">
        <v>4</v>
      </c>
      <c r="E54" s="28">
        <v>41.1</v>
      </c>
    </row>
    <row r="55" spans="1:5" s="3" customFormat="1" ht="13.8" x14ac:dyDescent="0.25">
      <c r="A55" s="16" t="s">
        <v>140</v>
      </c>
      <c r="B55" s="17"/>
      <c r="C55" s="20" t="s">
        <v>33</v>
      </c>
      <c r="D55" s="27" t="s">
        <v>103</v>
      </c>
      <c r="E55" s="28">
        <v>1</v>
      </c>
    </row>
    <row r="56" spans="1:5" s="3" customFormat="1" ht="39.6" x14ac:dyDescent="0.25">
      <c r="A56" s="16" t="s">
        <v>141</v>
      </c>
      <c r="B56" s="17"/>
      <c r="C56" s="24" t="s">
        <v>60</v>
      </c>
      <c r="D56" s="27" t="s">
        <v>6</v>
      </c>
      <c r="E56" s="28">
        <f>E58+E63</f>
        <v>107.92</v>
      </c>
    </row>
    <row r="57" spans="1:5" s="3" customFormat="1" ht="13.8" x14ac:dyDescent="0.25">
      <c r="A57" s="16" t="s">
        <v>142</v>
      </c>
      <c r="B57" s="17"/>
      <c r="C57" s="20" t="s">
        <v>10</v>
      </c>
      <c r="D57" s="27" t="s">
        <v>102</v>
      </c>
      <c r="E57" s="28">
        <v>4</v>
      </c>
    </row>
    <row r="58" spans="1:5" s="3" customFormat="1" ht="13.8" x14ac:dyDescent="0.25">
      <c r="A58" s="16" t="s">
        <v>143</v>
      </c>
      <c r="B58" s="17"/>
      <c r="C58" s="20" t="s">
        <v>11</v>
      </c>
      <c r="D58" s="27" t="s">
        <v>6</v>
      </c>
      <c r="E58" s="28">
        <v>73.92</v>
      </c>
    </row>
    <row r="59" spans="1:5" s="3" customFormat="1" ht="13.8" x14ac:dyDescent="0.25">
      <c r="A59" s="16" t="s">
        <v>144</v>
      </c>
      <c r="B59" s="17"/>
      <c r="C59" s="20" t="s">
        <v>12</v>
      </c>
      <c r="D59" s="27" t="s">
        <v>102</v>
      </c>
      <c r="E59" s="28">
        <v>19</v>
      </c>
    </row>
    <row r="60" spans="1:5" s="3" customFormat="1" ht="13.8" x14ac:dyDescent="0.25">
      <c r="A60" s="16" t="s">
        <v>145</v>
      </c>
      <c r="B60" s="17"/>
      <c r="C60" s="20" t="s">
        <v>13</v>
      </c>
      <c r="D60" s="27" t="s">
        <v>102</v>
      </c>
      <c r="E60" s="28">
        <v>93</v>
      </c>
    </row>
    <row r="61" spans="1:5" s="3" customFormat="1" ht="13.8" x14ac:dyDescent="0.25">
      <c r="A61" s="16" t="s">
        <v>146</v>
      </c>
      <c r="B61" s="17"/>
      <c r="C61" s="20" t="s">
        <v>14</v>
      </c>
      <c r="D61" s="27" t="s">
        <v>102</v>
      </c>
      <c r="E61" s="28">
        <v>4</v>
      </c>
    </row>
    <row r="62" spans="1:5" s="3" customFormat="1" ht="13.8" x14ac:dyDescent="0.25">
      <c r="A62" s="16" t="s">
        <v>147</v>
      </c>
      <c r="B62" s="17"/>
      <c r="C62" s="20" t="s">
        <v>15</v>
      </c>
      <c r="D62" s="27" t="s">
        <v>102</v>
      </c>
      <c r="E62" s="28">
        <v>8</v>
      </c>
    </row>
    <row r="63" spans="1:5" s="3" customFormat="1" ht="13.8" x14ac:dyDescent="0.25">
      <c r="A63" s="16" t="s">
        <v>148</v>
      </c>
      <c r="B63" s="17"/>
      <c r="C63" s="20" t="s">
        <v>16</v>
      </c>
      <c r="D63" s="27" t="s">
        <v>6</v>
      </c>
      <c r="E63" s="28">
        <f>8.5*4</f>
        <v>34</v>
      </c>
    </row>
    <row r="64" spans="1:5" s="3" customFormat="1" ht="13.8" x14ac:dyDescent="0.25">
      <c r="A64" s="16" t="s">
        <v>149</v>
      </c>
      <c r="B64" s="17"/>
      <c r="C64" s="20" t="s">
        <v>17</v>
      </c>
      <c r="D64" s="27" t="s">
        <v>102</v>
      </c>
      <c r="E64" s="28">
        <v>34</v>
      </c>
    </row>
    <row r="65" spans="1:6" s="3" customFormat="1" ht="13.8" x14ac:dyDescent="0.25">
      <c r="A65" s="16" t="s">
        <v>150</v>
      </c>
      <c r="B65" s="17"/>
      <c r="C65" s="20" t="s">
        <v>18</v>
      </c>
      <c r="D65" s="27" t="s">
        <v>102</v>
      </c>
      <c r="E65" s="28">
        <v>4</v>
      </c>
    </row>
    <row r="66" spans="1:6" s="3" customFormat="1" ht="13.8" x14ac:dyDescent="0.25">
      <c r="A66" s="16" t="s">
        <v>151</v>
      </c>
      <c r="B66" s="17"/>
      <c r="C66" s="20" t="s">
        <v>5</v>
      </c>
      <c r="D66" s="27" t="s">
        <v>103</v>
      </c>
      <c r="E66" s="28">
        <v>1</v>
      </c>
    </row>
    <row r="67" spans="1:6" s="3" customFormat="1" ht="26.4" x14ac:dyDescent="0.25">
      <c r="A67" s="16" t="s">
        <v>152</v>
      </c>
      <c r="B67" s="17"/>
      <c r="C67" s="24" t="s">
        <v>45</v>
      </c>
      <c r="D67" s="23" t="s">
        <v>54</v>
      </c>
      <c r="E67" s="25">
        <v>7.39</v>
      </c>
    </row>
    <row r="68" spans="1:6" s="3" customFormat="1" ht="13.8" x14ac:dyDescent="0.25">
      <c r="A68" s="16" t="s">
        <v>153</v>
      </c>
      <c r="B68" s="17"/>
      <c r="C68" s="26" t="s">
        <v>46</v>
      </c>
      <c r="D68" s="23" t="s">
        <v>102</v>
      </c>
      <c r="E68" s="29">
        <v>2479</v>
      </c>
    </row>
    <row r="69" spans="1:6" s="3" customFormat="1" ht="13.8" x14ac:dyDescent="0.25">
      <c r="A69" s="16" t="s">
        <v>154</v>
      </c>
      <c r="B69" s="17"/>
      <c r="C69" s="26" t="s">
        <v>47</v>
      </c>
      <c r="D69" s="23" t="s">
        <v>54</v>
      </c>
      <c r="E69" s="25">
        <v>1.93</v>
      </c>
    </row>
    <row r="70" spans="1:6" s="3" customFormat="1" ht="13.8" x14ac:dyDescent="0.25">
      <c r="A70" s="16" t="s">
        <v>155</v>
      </c>
      <c r="B70" s="17"/>
      <c r="C70" s="26" t="s">
        <v>33</v>
      </c>
      <c r="D70" s="23" t="s">
        <v>103</v>
      </c>
      <c r="E70" s="25">
        <v>1</v>
      </c>
    </row>
    <row r="71" spans="1:6" s="3" customFormat="1" ht="13.8" x14ac:dyDescent="0.3">
      <c r="A71" s="16" t="s">
        <v>156</v>
      </c>
      <c r="B71" s="17"/>
      <c r="C71" s="24" t="s">
        <v>48</v>
      </c>
      <c r="D71" s="23" t="s">
        <v>102</v>
      </c>
      <c r="E71" s="25">
        <v>2</v>
      </c>
      <c r="F71" s="5"/>
    </row>
    <row r="72" spans="1:6" s="3" customFormat="1" ht="13.8" x14ac:dyDescent="0.3">
      <c r="A72" s="16" t="s">
        <v>157</v>
      </c>
      <c r="B72" s="17"/>
      <c r="C72" s="26" t="s">
        <v>49</v>
      </c>
      <c r="D72" s="23" t="s">
        <v>102</v>
      </c>
      <c r="E72" s="25">
        <v>2</v>
      </c>
      <c r="F72" s="5"/>
    </row>
    <row r="73" spans="1:6" s="3" customFormat="1" ht="13.8" x14ac:dyDescent="0.3">
      <c r="A73" s="16" t="s">
        <v>158</v>
      </c>
      <c r="B73" s="17"/>
      <c r="C73" s="26" t="s">
        <v>33</v>
      </c>
      <c r="D73" s="23" t="s">
        <v>103</v>
      </c>
      <c r="E73" s="25">
        <v>1</v>
      </c>
      <c r="F73" s="5"/>
    </row>
    <row r="74" spans="1:6" s="3" customFormat="1" ht="13.8" x14ac:dyDescent="0.3">
      <c r="A74" s="16" t="s">
        <v>159</v>
      </c>
      <c r="B74" s="17"/>
      <c r="C74" s="24" t="s">
        <v>50</v>
      </c>
      <c r="D74" s="23" t="s">
        <v>102</v>
      </c>
      <c r="E74" s="25">
        <v>9</v>
      </c>
      <c r="F74" s="5"/>
    </row>
    <row r="75" spans="1:6" s="3" customFormat="1" ht="13.8" x14ac:dyDescent="0.3">
      <c r="A75" s="16" t="s">
        <v>160</v>
      </c>
      <c r="B75" s="17"/>
      <c r="C75" s="24" t="s">
        <v>63</v>
      </c>
      <c r="D75" s="27" t="s">
        <v>44</v>
      </c>
      <c r="E75" s="25">
        <v>724</v>
      </c>
      <c r="F75" s="5"/>
    </row>
    <row r="76" spans="1:6" s="3" customFormat="1" ht="13.8" x14ac:dyDescent="0.3">
      <c r="A76" s="16" t="s">
        <v>161</v>
      </c>
      <c r="B76" s="17"/>
      <c r="C76" s="24" t="s">
        <v>9</v>
      </c>
      <c r="D76" s="23" t="s">
        <v>51</v>
      </c>
      <c r="E76" s="25">
        <v>6</v>
      </c>
      <c r="F76" s="5"/>
    </row>
    <row r="77" spans="1:6" s="3" customFormat="1" ht="13.8" x14ac:dyDescent="0.3">
      <c r="A77" s="40" t="s">
        <v>162</v>
      </c>
      <c r="B77" s="41"/>
      <c r="C77" s="42" t="s">
        <v>92</v>
      </c>
      <c r="D77" s="43"/>
      <c r="E77" s="44"/>
      <c r="F77" s="5"/>
    </row>
    <row r="78" spans="1:6" s="3" customFormat="1" ht="26.4" x14ac:dyDescent="0.3">
      <c r="A78" s="16" t="s">
        <v>163</v>
      </c>
      <c r="B78" s="17"/>
      <c r="C78" s="30" t="s">
        <v>64</v>
      </c>
      <c r="D78" s="31" t="s">
        <v>103</v>
      </c>
      <c r="E78" s="17">
        <v>2</v>
      </c>
      <c r="F78" s="5"/>
    </row>
    <row r="79" spans="1:6" s="3" customFormat="1" ht="26.4" x14ac:dyDescent="0.3">
      <c r="A79" s="16" t="s">
        <v>164</v>
      </c>
      <c r="B79" s="17"/>
      <c r="C79" s="30" t="s">
        <v>65</v>
      </c>
      <c r="D79" s="31" t="s">
        <v>103</v>
      </c>
      <c r="E79" s="17">
        <v>3</v>
      </c>
      <c r="F79" s="5"/>
    </row>
    <row r="80" spans="1:6" s="3" customFormat="1" ht="26.4" x14ac:dyDescent="0.3">
      <c r="A80" s="16" t="s">
        <v>165</v>
      </c>
      <c r="B80" s="17"/>
      <c r="C80" s="30" t="s">
        <v>66</v>
      </c>
      <c r="D80" s="31" t="s">
        <v>103</v>
      </c>
      <c r="E80" s="17">
        <v>5</v>
      </c>
      <c r="F80" s="5"/>
    </row>
    <row r="81" spans="1:6" s="3" customFormat="1" ht="13.8" x14ac:dyDescent="0.3">
      <c r="A81" s="16" t="s">
        <v>166</v>
      </c>
      <c r="B81" s="17"/>
      <c r="C81" s="30" t="s">
        <v>67</v>
      </c>
      <c r="D81" s="31" t="s">
        <v>6</v>
      </c>
      <c r="E81" s="17">
        <v>200</v>
      </c>
      <c r="F81" s="5"/>
    </row>
    <row r="82" spans="1:6" s="3" customFormat="1" ht="13.8" x14ac:dyDescent="0.3">
      <c r="A82" s="16" t="s">
        <v>167</v>
      </c>
      <c r="B82" s="17"/>
      <c r="C82" s="30" t="s">
        <v>68</v>
      </c>
      <c r="D82" s="31" t="s">
        <v>6</v>
      </c>
      <c r="E82" s="17">
        <v>160</v>
      </c>
      <c r="F82" s="5"/>
    </row>
    <row r="83" spans="1:6" s="3" customFormat="1" ht="13.8" x14ac:dyDescent="0.3">
      <c r="A83" s="16" t="s">
        <v>168</v>
      </c>
      <c r="B83" s="17"/>
      <c r="C83" s="30" t="s">
        <v>69</v>
      </c>
      <c r="D83" s="31" t="s">
        <v>6</v>
      </c>
      <c r="E83" s="17">
        <v>140</v>
      </c>
      <c r="F83" s="5"/>
    </row>
    <row r="84" spans="1:6" s="3" customFormat="1" ht="13.8" x14ac:dyDescent="0.3">
      <c r="A84" s="16" t="s">
        <v>169</v>
      </c>
      <c r="B84" s="17"/>
      <c r="C84" s="30" t="s">
        <v>70</v>
      </c>
      <c r="D84" s="31" t="s">
        <v>102</v>
      </c>
      <c r="E84" s="17">
        <v>35</v>
      </c>
      <c r="F84" s="5"/>
    </row>
    <row r="85" spans="1:6" s="3" customFormat="1" ht="13.8" x14ac:dyDescent="0.3">
      <c r="A85" s="16" t="s">
        <v>170</v>
      </c>
      <c r="B85" s="17"/>
      <c r="C85" s="30" t="s">
        <v>71</v>
      </c>
      <c r="D85" s="31" t="s">
        <v>102</v>
      </c>
      <c r="E85" s="17">
        <v>80</v>
      </c>
      <c r="F85" s="5"/>
    </row>
    <row r="86" spans="1:6" s="3" customFormat="1" ht="13.8" x14ac:dyDescent="0.3">
      <c r="A86" s="16" t="s">
        <v>171</v>
      </c>
      <c r="B86" s="17"/>
      <c r="C86" s="30" t="s">
        <v>72</v>
      </c>
      <c r="D86" s="31" t="s">
        <v>102</v>
      </c>
      <c r="E86" s="17">
        <v>120</v>
      </c>
      <c r="F86" s="5"/>
    </row>
    <row r="87" spans="1:6" s="3" customFormat="1" ht="26.4" x14ac:dyDescent="0.3">
      <c r="A87" s="16" t="s">
        <v>172</v>
      </c>
      <c r="B87" s="17"/>
      <c r="C87" s="30" t="s">
        <v>73</v>
      </c>
      <c r="D87" s="31" t="s">
        <v>102</v>
      </c>
      <c r="E87" s="17">
        <v>14</v>
      </c>
      <c r="F87" s="5"/>
    </row>
    <row r="88" spans="1:6" s="3" customFormat="1" ht="13.8" x14ac:dyDescent="0.3">
      <c r="A88" s="16" t="s">
        <v>173</v>
      </c>
      <c r="B88" s="17"/>
      <c r="C88" s="30" t="s">
        <v>74</v>
      </c>
      <c r="D88" s="31" t="s">
        <v>102</v>
      </c>
      <c r="E88" s="17">
        <v>7</v>
      </c>
      <c r="F88" s="5"/>
    </row>
    <row r="89" spans="1:6" s="3" customFormat="1" ht="13.8" x14ac:dyDescent="0.3">
      <c r="A89" s="16" t="s">
        <v>174</v>
      </c>
      <c r="B89" s="17"/>
      <c r="C89" s="30" t="s">
        <v>75</v>
      </c>
      <c r="D89" s="31" t="s">
        <v>102</v>
      </c>
      <c r="E89" s="17">
        <v>7</v>
      </c>
      <c r="F89" s="5"/>
    </row>
    <row r="90" spans="1:6" s="3" customFormat="1" ht="13.8" x14ac:dyDescent="0.3">
      <c r="A90" s="16" t="s">
        <v>175</v>
      </c>
      <c r="B90" s="17"/>
      <c r="C90" s="30" t="s">
        <v>76</v>
      </c>
      <c r="D90" s="31" t="s">
        <v>102</v>
      </c>
      <c r="E90" s="17">
        <v>7</v>
      </c>
      <c r="F90" s="5"/>
    </row>
    <row r="91" spans="1:6" s="3" customFormat="1" ht="13.8" x14ac:dyDescent="0.3">
      <c r="A91" s="16" t="s">
        <v>176</v>
      </c>
      <c r="B91" s="17"/>
      <c r="C91" s="30" t="s">
        <v>77</v>
      </c>
      <c r="D91" s="31" t="s">
        <v>102</v>
      </c>
      <c r="E91" s="17">
        <v>25</v>
      </c>
      <c r="F91" s="5"/>
    </row>
    <row r="92" spans="1:6" s="3" customFormat="1" ht="13.8" x14ac:dyDescent="0.3">
      <c r="A92" s="16" t="s">
        <v>177</v>
      </c>
      <c r="B92" s="17"/>
      <c r="C92" s="30" t="s">
        <v>78</v>
      </c>
      <c r="D92" s="31" t="s">
        <v>102</v>
      </c>
      <c r="E92" s="17">
        <v>8</v>
      </c>
      <c r="F92" s="5"/>
    </row>
    <row r="93" spans="1:6" s="3" customFormat="1" ht="13.8" x14ac:dyDescent="0.3">
      <c r="A93" s="16" t="s">
        <v>178</v>
      </c>
      <c r="B93" s="17"/>
      <c r="C93" s="30" t="s">
        <v>79</v>
      </c>
      <c r="D93" s="31" t="s">
        <v>102</v>
      </c>
      <c r="E93" s="17">
        <v>8</v>
      </c>
      <c r="F93" s="5"/>
    </row>
    <row r="94" spans="1:6" s="3" customFormat="1" ht="13.8" x14ac:dyDescent="0.3">
      <c r="A94" s="16" t="s">
        <v>179</v>
      </c>
      <c r="B94" s="17"/>
      <c r="C94" s="30" t="s">
        <v>80</v>
      </c>
      <c r="D94" s="31" t="s">
        <v>6</v>
      </c>
      <c r="E94" s="17">
        <v>120</v>
      </c>
      <c r="F94" s="5"/>
    </row>
    <row r="95" spans="1:6" s="3" customFormat="1" ht="26.4" x14ac:dyDescent="0.3">
      <c r="A95" s="16" t="s">
        <v>180</v>
      </c>
      <c r="B95" s="17"/>
      <c r="C95" s="30" t="s">
        <v>81</v>
      </c>
      <c r="D95" s="31" t="s">
        <v>6</v>
      </c>
      <c r="E95" s="17">
        <v>120</v>
      </c>
      <c r="F95" s="5"/>
    </row>
    <row r="96" spans="1:6" s="3" customFormat="1" ht="13.8" x14ac:dyDescent="0.3">
      <c r="A96" s="16" t="s">
        <v>181</v>
      </c>
      <c r="B96" s="17"/>
      <c r="C96" s="30" t="s">
        <v>82</v>
      </c>
      <c r="D96" s="31" t="s">
        <v>102</v>
      </c>
      <c r="E96" s="17">
        <v>14</v>
      </c>
      <c r="F96" s="5"/>
    </row>
    <row r="97" spans="1:6" s="3" customFormat="1" ht="26.4" x14ac:dyDescent="0.3">
      <c r="A97" s="16" t="s">
        <v>182</v>
      </c>
      <c r="B97" s="17"/>
      <c r="C97" s="30" t="s">
        <v>83</v>
      </c>
      <c r="D97" s="31" t="s">
        <v>103</v>
      </c>
      <c r="E97" s="17">
        <v>1</v>
      </c>
      <c r="F97" s="5"/>
    </row>
    <row r="98" spans="1:6" s="3" customFormat="1" ht="13.8" x14ac:dyDescent="0.3">
      <c r="A98" s="16" t="s">
        <v>183</v>
      </c>
      <c r="B98" s="17"/>
      <c r="C98" s="30" t="s">
        <v>84</v>
      </c>
      <c r="D98" s="31" t="s">
        <v>103</v>
      </c>
      <c r="E98" s="17">
        <v>1</v>
      </c>
      <c r="F98" s="5"/>
    </row>
    <row r="99" spans="1:6" s="3" customFormat="1" ht="13.8" x14ac:dyDescent="0.3">
      <c r="A99" s="16" t="s">
        <v>184</v>
      </c>
      <c r="B99" s="17"/>
      <c r="C99" s="30" t="s">
        <v>85</v>
      </c>
      <c r="D99" s="31" t="s">
        <v>103</v>
      </c>
      <c r="E99" s="17">
        <v>2</v>
      </c>
      <c r="F99" s="5"/>
    </row>
    <row r="100" spans="1:6" s="3" customFormat="1" ht="13.8" x14ac:dyDescent="0.3">
      <c r="A100" s="16" t="s">
        <v>185</v>
      </c>
      <c r="B100" s="17"/>
      <c r="C100" s="30" t="s">
        <v>86</v>
      </c>
      <c r="D100" s="31" t="s">
        <v>103</v>
      </c>
      <c r="E100" s="17">
        <v>1</v>
      </c>
      <c r="F100" s="5"/>
    </row>
    <row r="101" spans="1:6" s="3" customFormat="1" ht="13.8" x14ac:dyDescent="0.3">
      <c r="A101" s="16" t="s">
        <v>186</v>
      </c>
      <c r="B101" s="17"/>
      <c r="C101" s="30" t="s">
        <v>87</v>
      </c>
      <c r="D101" s="31" t="s">
        <v>103</v>
      </c>
      <c r="E101" s="17">
        <v>4</v>
      </c>
      <c r="F101" s="5"/>
    </row>
    <row r="102" spans="1:6" s="3" customFormat="1" ht="13.8" x14ac:dyDescent="0.3">
      <c r="A102" s="16" t="s">
        <v>187</v>
      </c>
      <c r="B102" s="17"/>
      <c r="C102" s="30" t="s">
        <v>88</v>
      </c>
      <c r="D102" s="31" t="s">
        <v>103</v>
      </c>
      <c r="E102" s="17">
        <v>2</v>
      </c>
      <c r="F102" s="5"/>
    </row>
    <row r="103" spans="1:6" s="4" customFormat="1" ht="13.8" x14ac:dyDescent="0.3">
      <c r="A103" s="16" t="s">
        <v>188</v>
      </c>
      <c r="B103" s="17"/>
      <c r="C103" s="30" t="s">
        <v>89</v>
      </c>
      <c r="D103" s="31" t="s">
        <v>44</v>
      </c>
      <c r="E103" s="17">
        <v>60</v>
      </c>
      <c r="F103" s="5"/>
    </row>
    <row r="104" spans="1:6" ht="14.85" customHeight="1" x14ac:dyDescent="0.3">
      <c r="A104" s="16" t="s">
        <v>189</v>
      </c>
      <c r="B104" s="17"/>
      <c r="C104" s="30" t="s">
        <v>90</v>
      </c>
      <c r="D104" s="31" t="s">
        <v>103</v>
      </c>
      <c r="E104" s="17">
        <v>1</v>
      </c>
    </row>
    <row r="105" spans="1:6" ht="16.649999999999999" customHeight="1" x14ac:dyDescent="0.3">
      <c r="A105" s="16" t="s">
        <v>190</v>
      </c>
      <c r="B105" s="17"/>
      <c r="C105" s="30" t="s">
        <v>91</v>
      </c>
      <c r="D105" s="31" t="s">
        <v>103</v>
      </c>
      <c r="E105" s="17">
        <v>1</v>
      </c>
    </row>
    <row r="106" spans="1:6" ht="16.649999999999999" customHeight="1" x14ac:dyDescent="0.3">
      <c r="A106" s="32"/>
      <c r="B106" s="33"/>
      <c r="C106" s="34"/>
      <c r="D106" s="33"/>
      <c r="E106" s="35"/>
      <c r="F106" s="6"/>
    </row>
    <row r="107" spans="1:6" ht="21.6" customHeight="1" x14ac:dyDescent="0.3">
      <c r="A107" s="51" t="s">
        <v>196</v>
      </c>
      <c r="B107" s="52" t="s">
        <v>197</v>
      </c>
      <c r="C107" s="53"/>
      <c r="D107" s="53"/>
      <c r="E107" s="54"/>
      <c r="F107" s="6"/>
    </row>
    <row r="108" spans="1:6" ht="16.649999999999999" customHeight="1" x14ac:dyDescent="0.3">
      <c r="A108" s="50"/>
      <c r="B108" s="50"/>
      <c r="C108" s="50"/>
      <c r="D108" s="50"/>
      <c r="E108" s="50"/>
    </row>
    <row r="109" spans="1:6" ht="16.649999999999999" customHeight="1" x14ac:dyDescent="0.3">
      <c r="A109" s="50"/>
      <c r="B109" s="50"/>
      <c r="C109" s="50"/>
      <c r="D109" s="50"/>
      <c r="E109" s="50"/>
    </row>
    <row r="110" spans="1:6" ht="16.649999999999999" customHeight="1" x14ac:dyDescent="0.3">
      <c r="A110" s="50"/>
      <c r="B110" s="50"/>
      <c r="C110" s="50"/>
      <c r="D110" s="50"/>
      <c r="E110" s="50"/>
    </row>
    <row r="111" spans="1:6" ht="16.649999999999999" customHeight="1" x14ac:dyDescent="0.3">
      <c r="A111" s="50"/>
      <c r="B111" s="50"/>
      <c r="C111" s="50"/>
      <c r="D111" s="50"/>
      <c r="E111" s="50"/>
    </row>
    <row r="112" spans="1:6" ht="16.649999999999999" customHeight="1" x14ac:dyDescent="0.3">
      <c r="A112" s="6"/>
      <c r="B112" s="6"/>
      <c r="C112" s="6"/>
      <c r="D112" s="36"/>
      <c r="E112" s="6"/>
    </row>
    <row r="146" ht="13.8" x14ac:dyDescent="0.3"/>
  </sheetData>
  <mergeCells count="13">
    <mergeCell ref="B107:E107"/>
    <mergeCell ref="D1:E1"/>
    <mergeCell ref="D2:E2"/>
    <mergeCell ref="D3:E3"/>
    <mergeCell ref="D4:E4"/>
    <mergeCell ref="A6:D6"/>
    <mergeCell ref="A7:D7"/>
    <mergeCell ref="A8:E8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T2</vt:lpstr>
    </vt:vector>
  </TitlesOfParts>
  <Company>HCData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Liene</dc:creator>
  <cp:lastModifiedBy>amickus</cp:lastModifiedBy>
  <cp:lastPrinted>2016-08-10T13:03:24Z</cp:lastPrinted>
  <dcterms:created xsi:type="dcterms:W3CDTF">2008-08-12T19:42:30Z</dcterms:created>
  <dcterms:modified xsi:type="dcterms:W3CDTF">2016-08-10T13:04:22Z</dcterms:modified>
</cp:coreProperties>
</file>